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hla\Desktop\GLOBAL-LOGGING\BAHCO\BAHCO Cenniky, Akcie, Katalogy\"/>
    </mc:Choice>
  </mc:AlternateContent>
  <xr:revisionPtr revIDLastSave="0" documentId="13_ncr:1_{EBD95376-64AC-4825-81B7-37128CE9F55B}" xr6:coauthVersionLast="47" xr6:coauthVersionMax="47" xr10:uidLastSave="{00000000-0000-0000-0000-000000000000}"/>
  <bookViews>
    <workbookView xWindow="-108" yWindow="-108" windowWidth="23256" windowHeight="12576" xr2:uid="{5DE074A6-3183-41FB-B4F7-9F6481883CEE}"/>
  </bookViews>
  <sheets>
    <sheet name="Best of BAH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5" i="1" l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416" i="1" s="1"/>
  <c r="F8" i="1"/>
  <c r="F4" i="1"/>
  <c r="F7" i="1"/>
  <c r="F12" i="1"/>
  <c r="F13" i="1"/>
  <c r="F14" i="1"/>
  <c r="F15" i="1"/>
  <c r="F19" i="1"/>
  <c r="F24" i="1"/>
  <c r="F25" i="1"/>
  <c r="F26" i="1"/>
  <c r="F27" i="1"/>
  <c r="F31" i="1"/>
  <c r="F36" i="1"/>
  <c r="F37" i="1"/>
  <c r="F38" i="1"/>
  <c r="F39" i="1"/>
  <c r="F43" i="1"/>
  <c r="F48" i="1"/>
  <c r="F49" i="1"/>
  <c r="F50" i="1"/>
  <c r="F51" i="1"/>
  <c r="F61" i="1"/>
  <c r="F62" i="1"/>
  <c r="F63" i="1"/>
  <c r="F72" i="1"/>
  <c r="F73" i="1"/>
  <c r="F74" i="1"/>
  <c r="F75" i="1"/>
  <c r="F79" i="1"/>
  <c r="F84" i="1"/>
  <c r="F85" i="1"/>
  <c r="F86" i="1"/>
  <c r="F87" i="1"/>
  <c r="F96" i="1"/>
  <c r="F97" i="1"/>
  <c r="F98" i="1"/>
  <c r="F99" i="1"/>
  <c r="F103" i="1"/>
  <c r="F109" i="1"/>
  <c r="F110" i="1"/>
  <c r="F111" i="1"/>
  <c r="F114" i="1"/>
  <c r="F118" i="1"/>
  <c r="F119" i="1"/>
  <c r="F120" i="1"/>
  <c r="F121" i="1"/>
  <c r="F122" i="1"/>
  <c r="F123" i="1"/>
  <c r="F126" i="1"/>
  <c r="F127" i="1"/>
  <c r="F130" i="1"/>
  <c r="F131" i="1"/>
  <c r="F132" i="1"/>
  <c r="F133" i="1"/>
  <c r="F134" i="1"/>
  <c r="F135" i="1"/>
  <c r="F138" i="1"/>
  <c r="F139" i="1"/>
  <c r="F142" i="1"/>
  <c r="F143" i="1"/>
  <c r="F144" i="1"/>
  <c r="F145" i="1"/>
  <c r="F146" i="1"/>
  <c r="F147" i="1"/>
  <c r="F150" i="1"/>
  <c r="F154" i="1"/>
  <c r="F155" i="1"/>
  <c r="F156" i="1"/>
  <c r="F157" i="1"/>
  <c r="F158" i="1"/>
  <c r="F159" i="1"/>
  <c r="F160" i="1"/>
  <c r="F166" i="1"/>
  <c r="F167" i="1"/>
  <c r="F168" i="1"/>
  <c r="F169" i="1"/>
  <c r="F170" i="1"/>
  <c r="F171" i="1"/>
  <c r="F174" i="1"/>
  <c r="F178" i="1"/>
  <c r="F179" i="1"/>
  <c r="F180" i="1"/>
  <c r="F181" i="1"/>
  <c r="F182" i="1"/>
  <c r="F183" i="1"/>
  <c r="F184" i="1"/>
  <c r="F187" i="1"/>
  <c r="F190" i="1"/>
  <c r="F191" i="1"/>
  <c r="F192" i="1"/>
  <c r="F193" i="1"/>
  <c r="F194" i="1"/>
  <c r="F195" i="1"/>
  <c r="F196" i="1"/>
  <c r="F198" i="1"/>
  <c r="F202" i="1"/>
  <c r="F203" i="1"/>
  <c r="F204" i="1"/>
  <c r="F205" i="1"/>
  <c r="F206" i="1"/>
  <c r="F207" i="1"/>
  <c r="F208" i="1"/>
  <c r="F210" i="1"/>
  <c r="F211" i="1"/>
  <c r="F214" i="1"/>
  <c r="F215" i="1"/>
  <c r="F216" i="1"/>
  <c r="F217" i="1"/>
  <c r="F218" i="1"/>
  <c r="F219" i="1"/>
  <c r="F220" i="1"/>
  <c r="F222" i="1"/>
  <c r="F226" i="1"/>
  <c r="F227" i="1"/>
  <c r="F228" i="1"/>
  <c r="F229" i="1"/>
  <c r="F230" i="1"/>
  <c r="F231" i="1"/>
  <c r="F234" i="1"/>
  <c r="F238" i="1"/>
  <c r="F239" i="1"/>
  <c r="F240" i="1"/>
  <c r="F241" i="1"/>
  <c r="F242" i="1"/>
  <c r="F243" i="1"/>
  <c r="F244" i="1"/>
  <c r="F246" i="1"/>
  <c r="F247" i="1"/>
  <c r="F250" i="1"/>
  <c r="F251" i="1"/>
  <c r="F252" i="1"/>
  <c r="F253" i="1"/>
  <c r="F254" i="1"/>
  <c r="F255" i="1"/>
  <c r="F256" i="1"/>
  <c r="F258" i="1"/>
  <c r="F262" i="1"/>
  <c r="F263" i="1"/>
  <c r="F264" i="1"/>
  <c r="F265" i="1"/>
  <c r="F266" i="1"/>
  <c r="F267" i="1"/>
  <c r="F268" i="1"/>
  <c r="F270" i="1"/>
  <c r="F271" i="1"/>
  <c r="F274" i="1"/>
  <c r="F275" i="1"/>
  <c r="F276" i="1"/>
  <c r="F277" i="1"/>
  <c r="F278" i="1"/>
  <c r="F279" i="1"/>
  <c r="F280" i="1"/>
  <c r="F282" i="1"/>
  <c r="F286" i="1"/>
  <c r="F287" i="1"/>
  <c r="F288" i="1"/>
  <c r="F289" i="1"/>
  <c r="F290" i="1"/>
  <c r="F291" i="1"/>
  <c r="F292" i="1"/>
  <c r="F294" i="1"/>
  <c r="F298" i="1"/>
  <c r="F299" i="1"/>
  <c r="F300" i="1"/>
  <c r="F301" i="1"/>
  <c r="F302" i="1"/>
  <c r="F303" i="1"/>
  <c r="F304" i="1"/>
  <c r="F307" i="1"/>
  <c r="F310" i="1"/>
  <c r="F311" i="1"/>
  <c r="F312" i="1"/>
  <c r="F313" i="1"/>
  <c r="F314" i="1"/>
  <c r="F315" i="1"/>
  <c r="F316" i="1"/>
  <c r="F318" i="1"/>
  <c r="F319" i="1"/>
  <c r="F320" i="1"/>
  <c r="F322" i="1"/>
  <c r="F323" i="1"/>
  <c r="F324" i="1"/>
  <c r="F325" i="1"/>
  <c r="F326" i="1"/>
  <c r="F327" i="1"/>
  <c r="F330" i="1"/>
  <c r="F334" i="1"/>
  <c r="F335" i="1"/>
  <c r="F336" i="1"/>
  <c r="F337" i="1"/>
  <c r="F338" i="1"/>
  <c r="F339" i="1"/>
  <c r="F340" i="1"/>
  <c r="F342" i="1"/>
  <c r="F343" i="1"/>
  <c r="F344" i="1"/>
  <c r="F346" i="1"/>
  <c r="F347" i="1"/>
  <c r="F348" i="1"/>
  <c r="F349" i="1"/>
  <c r="F350" i="1"/>
  <c r="F351" i="1"/>
  <c r="F352" i="1"/>
  <c r="F355" i="1"/>
  <c r="F357" i="1"/>
  <c r="F358" i="1"/>
  <c r="F359" i="1"/>
  <c r="F360" i="1"/>
  <c r="F361" i="1"/>
  <c r="F362" i="1"/>
  <c r="F363" i="1"/>
  <c r="F367" i="1"/>
  <c r="F369" i="1"/>
  <c r="F370" i="1"/>
  <c r="F371" i="1"/>
  <c r="F372" i="1"/>
  <c r="F375" i="1"/>
  <c r="F376" i="1"/>
  <c r="F377" i="1"/>
  <c r="F378" i="1"/>
  <c r="F381" i="1"/>
  <c r="F382" i="1"/>
  <c r="F383" i="1"/>
  <c r="F384" i="1"/>
  <c r="F385" i="1"/>
  <c r="F386" i="1"/>
  <c r="F387" i="1"/>
  <c r="F389" i="1"/>
  <c r="F390" i="1"/>
  <c r="F391" i="1"/>
  <c r="F393" i="1"/>
  <c r="F394" i="1"/>
  <c r="F395" i="1"/>
  <c r="F396" i="1"/>
  <c r="F397" i="1"/>
  <c r="F398" i="1"/>
  <c r="F399" i="1"/>
  <c r="F400" i="1"/>
  <c r="F401" i="1"/>
  <c r="F402" i="1"/>
  <c r="F405" i="1"/>
  <c r="F406" i="1"/>
  <c r="F407" i="1"/>
  <c r="F408" i="1"/>
  <c r="F409" i="1"/>
  <c r="F410" i="1"/>
  <c r="F412" i="1"/>
  <c r="F414" i="1"/>
  <c r="F148" i="1"/>
  <c r="F136" i="1"/>
  <c r="F91" i="1"/>
  <c r="F80" i="1"/>
  <c r="F68" i="1"/>
  <c r="F67" i="1"/>
  <c r="F415" i="1"/>
  <c r="F413" i="1"/>
  <c r="F411" i="1"/>
  <c r="F404" i="1"/>
  <c r="F403" i="1"/>
  <c r="F392" i="1"/>
  <c r="F388" i="1"/>
  <c r="F380" i="1"/>
  <c r="F379" i="1"/>
  <c r="F368" i="1"/>
  <c r="F366" i="1"/>
  <c r="F356" i="1"/>
  <c r="F354" i="1"/>
  <c r="F353" i="1"/>
  <c r="F345" i="1"/>
  <c r="F341" i="1"/>
  <c r="F333" i="1"/>
  <c r="F332" i="1"/>
  <c r="F331" i="1"/>
  <c r="F329" i="1"/>
  <c r="F328" i="1"/>
  <c r="F321" i="1"/>
  <c r="F317" i="1"/>
  <c r="F309" i="1"/>
  <c r="F308" i="1"/>
  <c r="F306" i="1"/>
  <c r="F305" i="1"/>
  <c r="F297" i="1"/>
  <c r="F296" i="1"/>
  <c r="F295" i="1"/>
  <c r="F293" i="1"/>
  <c r="F285" i="1"/>
  <c r="F284" i="1"/>
  <c r="F283" i="1"/>
  <c r="F281" i="1"/>
  <c r="F273" i="1"/>
  <c r="F272" i="1"/>
  <c r="F269" i="1"/>
  <c r="F261" i="1"/>
  <c r="F260" i="1"/>
  <c r="F259" i="1"/>
  <c r="F257" i="1"/>
  <c r="F249" i="1"/>
  <c r="F248" i="1"/>
  <c r="F245" i="1"/>
  <c r="F237" i="1"/>
  <c r="F236" i="1"/>
  <c r="F235" i="1"/>
  <c r="F233" i="1"/>
  <c r="F232" i="1"/>
  <c r="F225" i="1"/>
  <c r="F224" i="1"/>
  <c r="F223" i="1"/>
  <c r="F221" i="1"/>
  <c r="F213" i="1"/>
  <c r="F212" i="1"/>
  <c r="F209" i="1"/>
  <c r="F201" i="1"/>
  <c r="F200" i="1"/>
  <c r="F199" i="1"/>
  <c r="F197" i="1"/>
  <c r="F189" i="1"/>
  <c r="F188" i="1"/>
  <c r="F186" i="1"/>
  <c r="F185" i="1"/>
  <c r="F177" i="1"/>
  <c r="F176" i="1"/>
  <c r="F175" i="1"/>
  <c r="F173" i="1"/>
  <c r="F172" i="1"/>
  <c r="F165" i="1"/>
  <c r="F164" i="1"/>
  <c r="F163" i="1"/>
  <c r="F162" i="1"/>
  <c r="F161" i="1"/>
  <c r="F153" i="1"/>
  <c r="F152" i="1"/>
  <c r="F151" i="1"/>
  <c r="F149" i="1"/>
  <c r="F141" i="1"/>
  <c r="F140" i="1"/>
  <c r="F137" i="1"/>
  <c r="F129" i="1"/>
  <c r="F128" i="1"/>
  <c r="F125" i="1"/>
  <c r="F124" i="1"/>
  <c r="F117" i="1"/>
  <c r="F116" i="1"/>
  <c r="F115" i="1"/>
  <c r="F113" i="1"/>
  <c r="F112" i="1"/>
  <c r="F108" i="1"/>
  <c r="F107" i="1"/>
  <c r="F106" i="1"/>
  <c r="F105" i="1"/>
  <c r="F104" i="1"/>
  <c r="F102" i="1"/>
  <c r="F101" i="1"/>
  <c r="F100" i="1"/>
  <c r="F95" i="1"/>
  <c r="F94" i="1"/>
  <c r="F93" i="1"/>
  <c r="F92" i="1"/>
  <c r="F90" i="1"/>
  <c r="F89" i="1"/>
  <c r="F88" i="1"/>
  <c r="F83" i="1"/>
  <c r="F82" i="1"/>
  <c r="F81" i="1"/>
  <c r="F78" i="1"/>
  <c r="F77" i="1"/>
  <c r="F76" i="1"/>
  <c r="F71" i="1"/>
  <c r="F70" i="1"/>
  <c r="F69" i="1"/>
  <c r="F66" i="1"/>
  <c r="F65" i="1"/>
  <c r="F64" i="1"/>
  <c r="F60" i="1"/>
  <c r="F59" i="1"/>
  <c r="F58" i="1"/>
  <c r="F57" i="1"/>
  <c r="F56" i="1"/>
  <c r="F55" i="1"/>
  <c r="F54" i="1"/>
  <c r="F53" i="1"/>
  <c r="F52" i="1"/>
  <c r="F47" i="1"/>
  <c r="F46" i="1"/>
  <c r="F45" i="1"/>
  <c r="F44" i="1"/>
  <c r="F42" i="1"/>
  <c r="F41" i="1"/>
  <c r="F40" i="1"/>
  <c r="F35" i="1"/>
  <c r="F34" i="1"/>
  <c r="F33" i="1"/>
  <c r="F32" i="1"/>
  <c r="F30" i="1"/>
  <c r="F29" i="1"/>
  <c r="F28" i="1"/>
  <c r="F23" i="1"/>
  <c r="F22" i="1"/>
  <c r="F21" i="1"/>
  <c r="F20" i="1"/>
  <c r="F18" i="1"/>
  <c r="F17" i="1"/>
  <c r="F16" i="1"/>
  <c r="F11" i="1"/>
  <c r="F10" i="1"/>
  <c r="F9" i="1"/>
  <c r="F6" i="1"/>
  <c r="F5" i="1"/>
</calcChain>
</file>

<file path=xl/sharedStrings.xml><?xml version="1.0" encoding="utf-8"?>
<sst xmlns="http://schemas.openxmlformats.org/spreadsheetml/2006/main" count="834" uniqueCount="733">
  <si>
    <t>Kód výrobku</t>
  </si>
  <si>
    <t>Popis</t>
  </si>
  <si>
    <t>Balenie</t>
  </si>
  <si>
    <t>1472K6BKFF7SD</t>
  </si>
  <si>
    <t>Dielenský vozík so 6 zásuvkami, s 214 ks náradia, oranžový</t>
  </si>
  <si>
    <t>1472K6/S1</t>
  </si>
  <si>
    <t>Dielenský vozík so 6 zásuvkami, 177 ks náradia, oranžový</t>
  </si>
  <si>
    <t>1472K7/S1</t>
  </si>
  <si>
    <t>Dielenský vozík so 7 zásuvkami, 300 ks náradia, oranžový</t>
  </si>
  <si>
    <t>1472K5</t>
  </si>
  <si>
    <t>Dielenský mobilný vozík 5 zásuviek, oranžový (RAL 2009)</t>
  </si>
  <si>
    <t>1472K6</t>
  </si>
  <si>
    <t>Dielenský mobilný vozík 6 zásuviek, oranžový (RAL 2009)</t>
  </si>
  <si>
    <t>1472K7</t>
  </si>
  <si>
    <t>Dielenský mobilný vozík 7 zásuviek, oranžový (RAL 2009)</t>
  </si>
  <si>
    <t>1472K8</t>
  </si>
  <si>
    <t>Dielenský mobilný vozík 8 zásuviek, oranžový (RAL 2009)</t>
  </si>
  <si>
    <t>1475KXL6C</t>
  </si>
  <si>
    <t>Dielenský mobilný vozík 40", bočná skrinka a 6 zásuviek, oranžový</t>
  </si>
  <si>
    <t>BLE301</t>
  </si>
  <si>
    <t>Pojazdné montážne ležadlo</t>
  </si>
  <si>
    <t>BLE300</t>
  </si>
  <si>
    <t>Dielenská stolička so zásuvkami</t>
  </si>
  <si>
    <t>BLE305</t>
  </si>
  <si>
    <t>Odpružená pneumatická dielenská stolička</t>
  </si>
  <si>
    <t>5750</t>
  </si>
  <si>
    <t>Poťah sedadla</t>
  </si>
  <si>
    <t>B147.001.400</t>
  </si>
  <si>
    <t>Felxibilný ohybný magnetický držiak</t>
  </si>
  <si>
    <t>BMD150</t>
  </si>
  <si>
    <t>Magnetická miska Ø 150 mm</t>
  </si>
  <si>
    <t>BH11500</t>
  </si>
  <si>
    <t>Zdvihák, 1,5 T</t>
  </si>
  <si>
    <t>BH12000</t>
  </si>
  <si>
    <t>Zdvihák, 2 T</t>
  </si>
  <si>
    <t>BH13000</t>
  </si>
  <si>
    <t>Zdvihák, 3 T</t>
  </si>
  <si>
    <t>BH1A1500A</t>
  </si>
  <si>
    <t>Hliníkový zdvihák, 1,5 T</t>
  </si>
  <si>
    <t>BH1CB1000</t>
  </si>
  <si>
    <t>Priečny nosník pre zdvihák, 1 T</t>
  </si>
  <si>
    <t>BH33000</t>
  </si>
  <si>
    <t>Zdvíhacie podpery, pár, 3 T</t>
  </si>
  <si>
    <t>BH36000</t>
  </si>
  <si>
    <t>Zdvíhacie podpery, pár, 5 T</t>
  </si>
  <si>
    <t>BH42</t>
  </si>
  <si>
    <t>Stĺpikový zdvihák, 2 T</t>
  </si>
  <si>
    <t>BH45</t>
  </si>
  <si>
    <t>Stĺpikový zdvihák, 5 T</t>
  </si>
  <si>
    <t>BH410</t>
  </si>
  <si>
    <t>Stĺpikový zdvihák, 10 T</t>
  </si>
  <si>
    <t>BH415</t>
  </si>
  <si>
    <t>Stĺpikový zdvihák, 15 T</t>
  </si>
  <si>
    <t>BH420</t>
  </si>
  <si>
    <t>Stĺpikový zdvihák, 20 T</t>
  </si>
  <si>
    <t>BH430</t>
  </si>
  <si>
    <t>Stĺpikový zdvihák, 30 T</t>
  </si>
  <si>
    <t>BH4S2</t>
  </si>
  <si>
    <t>BH4S4</t>
  </si>
  <si>
    <t>Stĺpikový zdvihák, 4 T</t>
  </si>
  <si>
    <t>BH4S6</t>
  </si>
  <si>
    <t>Stĺpikový zdvihák, 6 T</t>
  </si>
  <si>
    <t>BH4S8</t>
  </si>
  <si>
    <t>Stĺpikový zdvihák, 8 T</t>
  </si>
  <si>
    <t>BH4S12</t>
  </si>
  <si>
    <t>Stĺpikový zdvihák, 12 T</t>
  </si>
  <si>
    <t>BH4S20</t>
  </si>
  <si>
    <t>BH8AC2-500</t>
  </si>
  <si>
    <t>Otočný stojan na motor, 500 kg</t>
  </si>
  <si>
    <t>BH1CD680</t>
  </si>
  <si>
    <t>Manévrovací vozík, 680 kg</t>
  </si>
  <si>
    <t>BH715</t>
  </si>
  <si>
    <t>Dielenský lis, 15 T</t>
  </si>
  <si>
    <t>BH720</t>
  </si>
  <si>
    <t>Dielenský lis, 20 T</t>
  </si>
  <si>
    <t>BH6FC1000</t>
  </si>
  <si>
    <t>Skladací žeriav, 1 T</t>
  </si>
  <si>
    <t>Bh6FC2000</t>
  </si>
  <si>
    <t>Skladací žeriav, 2 T</t>
  </si>
  <si>
    <t>BH6AC1-680A</t>
  </si>
  <si>
    <t>Manipulačné rameno na motor, 680 kg</t>
  </si>
  <si>
    <t>903T-1</t>
  </si>
  <si>
    <t>Sada skrutkovačov s T-rukoväťou, 6 ks</t>
  </si>
  <si>
    <t>903T-2</t>
  </si>
  <si>
    <t>3625PU-30</t>
  </si>
  <si>
    <t>Bezodrazové kladivo, PU, 300 mm, Ø 35 mm</t>
  </si>
  <si>
    <t>3625PU-50</t>
  </si>
  <si>
    <t>Bezodrazové kladivo, PU, 340 mm, Ø 50 mm</t>
  </si>
  <si>
    <t>3625PU-60</t>
  </si>
  <si>
    <t>Bezodrazové kladivo, PU, 400 mm, Ø 60 mm</t>
  </si>
  <si>
    <t>S530T</t>
  </si>
  <si>
    <t>Sada nástrčných kľúčov 3/8"</t>
  </si>
  <si>
    <t>S9HEX</t>
  </si>
  <si>
    <t>Sada nástrčných kľúčov s výstupom na skrutky s vn. 6-hranom, 9 ks</t>
  </si>
  <si>
    <t>111M/14T</t>
  </si>
  <si>
    <t>Sada kombinovaných očkoplochých kľúčov, metrických, 14 ks</t>
  </si>
  <si>
    <t>1RM-6</t>
  </si>
  <si>
    <t>Kombinovaný račňový kľúč, 6 mm</t>
  </si>
  <si>
    <t>1RM-7</t>
  </si>
  <si>
    <t>Kombinovaný račňový kľúč, 7 mm</t>
  </si>
  <si>
    <t>1RM-8</t>
  </si>
  <si>
    <t>Kombinovaný račňový kľúč, 8 mm</t>
  </si>
  <si>
    <t>1RM-9</t>
  </si>
  <si>
    <t>Kombinovaný račňový kľúč, 9 mm</t>
  </si>
  <si>
    <t>1RM-10</t>
  </si>
  <si>
    <t>Kombinovaný račňový kľúč, 10 mm</t>
  </si>
  <si>
    <t>1RM-11</t>
  </si>
  <si>
    <t>Kombinovaný račňový kľúč, 11 mm</t>
  </si>
  <si>
    <t>1RM-12</t>
  </si>
  <si>
    <t>Kombinovaný račňový kľúč, 12 mm</t>
  </si>
  <si>
    <t>1RM-13</t>
  </si>
  <si>
    <t>Kombinovaný račňový kľúč, 13 mm</t>
  </si>
  <si>
    <t>1RM-14</t>
  </si>
  <si>
    <t>Kombinovaný račňový kľúč, 14 mm</t>
  </si>
  <si>
    <t>1RM-15</t>
  </si>
  <si>
    <t>Kombinovaný račňový kľúč, 15 mm</t>
  </si>
  <si>
    <t>1RM-16</t>
  </si>
  <si>
    <t>Kombinovaný račňový kľúč, 16 mm</t>
  </si>
  <si>
    <t>1RM-17</t>
  </si>
  <si>
    <t>Kombinovaný račňový kľúč, 17 mm</t>
  </si>
  <si>
    <t>1RM-18</t>
  </si>
  <si>
    <t>Kombinovaný račňový kľúč, 18 mm</t>
  </si>
  <si>
    <t>1RM-19</t>
  </si>
  <si>
    <t>Kombinovaný račňový kľúč, 19 mm</t>
  </si>
  <si>
    <t>1RM-21</t>
  </si>
  <si>
    <t>Kombinovaný račňový kľúč, 21 mm</t>
  </si>
  <si>
    <t>1RM-22</t>
  </si>
  <si>
    <t>Kombinovaný račňový kľúč, 22 mm</t>
  </si>
  <si>
    <t>1RM-24</t>
  </si>
  <si>
    <t>Kombinovaný račňový kľúč, 24 mm</t>
  </si>
  <si>
    <t>1RM-27</t>
  </si>
  <si>
    <t>Kombinovaný račňový kľúč, 27 mm</t>
  </si>
  <si>
    <t>1RM-30</t>
  </si>
  <si>
    <t>Kombinovaný račňový kľúč, 30 mm</t>
  </si>
  <si>
    <t>1RM-32</t>
  </si>
  <si>
    <t>Kombinovaný račňový kľúč, 32 mm</t>
  </si>
  <si>
    <t>1RM/SH6</t>
  </si>
  <si>
    <t>Sada kombinovaných račňových kľúčov, metrických, 6 ks</t>
  </si>
  <si>
    <t>1RM/SH8</t>
  </si>
  <si>
    <t>Sada kombinovaných račňových kľúčov, metrických, 8 ks</t>
  </si>
  <si>
    <t>1RM/SH12</t>
  </si>
  <si>
    <t>Sada kombinovaných račňových kľúčov, metrických, 12 ks</t>
  </si>
  <si>
    <t>S4RM/3T</t>
  </si>
  <si>
    <t>Sada obojstranných račňových kľúčov, 4 rozmery v 1 kľúči, 3 ks</t>
  </si>
  <si>
    <t>BPC813</t>
  </si>
  <si>
    <t>Pneumatická rázová uťahovačka, 1/2", max 678 Nm</t>
  </si>
  <si>
    <t>BPC815</t>
  </si>
  <si>
    <t>Pneumatická rázová  uťahovačka, 1/2", max 1112 Nm</t>
  </si>
  <si>
    <t>BPC817</t>
  </si>
  <si>
    <t>Pneumatická rázová  uťahovačka, 3/4", max 2034 Nm</t>
  </si>
  <si>
    <t>BP601</t>
  </si>
  <si>
    <t>Pneumatická excentrická brúska</t>
  </si>
  <si>
    <t>BP610</t>
  </si>
  <si>
    <t>BP219</t>
  </si>
  <si>
    <t>Pneumatická fúkacia pištoľ, 240 mm</t>
  </si>
  <si>
    <t>BP219L</t>
  </si>
  <si>
    <t>Pneumatická fúkacia pištoľ, 470 mm</t>
  </si>
  <si>
    <t>BP219XL</t>
  </si>
  <si>
    <t>Pneumatická fúkacia pištoľ, 1 050 mm</t>
  </si>
  <si>
    <t>3912-125-T41-IM</t>
  </si>
  <si>
    <t>Abrazívne vysoko výkonné rezné kotúče, iba celé balenia</t>
  </si>
  <si>
    <t>3911-125-T41-IM</t>
  </si>
  <si>
    <t>3911-150-T41-I</t>
  </si>
  <si>
    <t>3926-125IM-C60</t>
  </si>
  <si>
    <t>Lamelové kotúče,  iba celé balenia</t>
  </si>
  <si>
    <t>3926-125IM-C80</t>
  </si>
  <si>
    <t>3926-125IM-C120</t>
  </si>
  <si>
    <t>3927-125IM-P60</t>
  </si>
  <si>
    <t>3927-125IM-P80</t>
  </si>
  <si>
    <t>3927-125IM-P120</t>
  </si>
  <si>
    <t>3921-125-T27-IM</t>
  </si>
  <si>
    <t>Vysoko výkonné rezné kotúče,  iba celé balenia</t>
  </si>
  <si>
    <t>3921-150-T27-IM</t>
  </si>
  <si>
    <t>74WR-15</t>
  </si>
  <si>
    <t>Mechanický nastaviteľný momentový kľúč, 3-15 Nm</t>
  </si>
  <si>
    <t>74WR-25</t>
  </si>
  <si>
    <t>Mechanický nastaviteľný momentový kľúč, 5-25 Nm</t>
  </si>
  <si>
    <t>74WR-50</t>
  </si>
  <si>
    <t>Mechanický nastaviteľný momentový kľúč, 10-50 Nm</t>
  </si>
  <si>
    <t>74WR-100</t>
  </si>
  <si>
    <t>Mechanický nastaviteľný momentový kľúč, 20-100 Nm</t>
  </si>
  <si>
    <t>74WR-200</t>
  </si>
  <si>
    <t>Mechanický nastaviteľný momentový kľúč, 40-200 Nm</t>
  </si>
  <si>
    <t>74WR-300</t>
  </si>
  <si>
    <t>Mechanický nastaviteľný momentový kľúč, 60-300 Nm</t>
  </si>
  <si>
    <t>74WR-340</t>
  </si>
  <si>
    <t>Mechanický nastaviteľný momentový kľúč, 60-340 Nm</t>
  </si>
  <si>
    <t>74WR-400</t>
  </si>
  <si>
    <t>Mechanický nastaviteľný momentový kľúč, 80-400 Nm</t>
  </si>
  <si>
    <t>7455-100</t>
  </si>
  <si>
    <t>Mechanický nastaviteľný momentový kľúč, celo kovový, 20-100Nm</t>
  </si>
  <si>
    <t>7455-200</t>
  </si>
  <si>
    <t>Mechanický nastaviteľný momentový kľúč, celo kovový, 40-200 Nm</t>
  </si>
  <si>
    <t>7455-340</t>
  </si>
  <si>
    <t>Mechanický nastaviteľný momentový kľúč, celo kovový, 60-340 Nm</t>
  </si>
  <si>
    <t>7455-500</t>
  </si>
  <si>
    <t>Mechanický nastaviteľný momentový kľúč, celo kovový, 100-500 Nm</t>
  </si>
  <si>
    <t>7455-800</t>
  </si>
  <si>
    <t>Mechanický nastaviteľný momentový kľúč, celo kovový, 150-800 Nm</t>
  </si>
  <si>
    <t>7455-1000</t>
  </si>
  <si>
    <t>Mechanický nastaviteľný momentový kľúč, celo kovový, 200-1000 Nm</t>
  </si>
  <si>
    <t>7455-1500</t>
  </si>
  <si>
    <t>Mechanický nastaviteľný momentový kľúč, celo kovový, 300-1500 Nm</t>
  </si>
  <si>
    <t>TSS600</t>
  </si>
  <si>
    <t>Nastaviteľný momentový skrutkovač so stupnicou v Nm a in.lb.</t>
  </si>
  <si>
    <t>2484/S4</t>
  </si>
  <si>
    <t>Sada páčidiel, 4 ks</t>
  </si>
  <si>
    <t>BWSS12P3</t>
  </si>
  <si>
    <t>Sada rázových nástrčných kľúčov, 3 ks</t>
  </si>
  <si>
    <t>782-U</t>
  </si>
  <si>
    <t>Drôtená kefa, 285 mm</t>
  </si>
  <si>
    <t>BMMTRMS1</t>
  </si>
  <si>
    <t>Digitálny multimeter s prípojkou k PC</t>
  </si>
  <si>
    <t>BH8PR10000</t>
  </si>
  <si>
    <t>Sada narážačov, 10 T, 19 ks</t>
  </si>
  <si>
    <t>BLTS7P</t>
  </si>
  <si>
    <t>Ceruzková baterka</t>
  </si>
  <si>
    <t>BLTS10</t>
  </si>
  <si>
    <t>Tenká vrecková baterka</t>
  </si>
  <si>
    <t>BFRL11</t>
  </si>
  <si>
    <t>Čelovka</t>
  </si>
  <si>
    <t>BLT550</t>
  </si>
  <si>
    <t>Infračervený teplomer, -50°C - +550°C</t>
  </si>
  <si>
    <t>5515T</t>
  </si>
  <si>
    <t>Vreckové teleskopické zrkadielko s kĺbm, Ø 30 mm, 180-655 mm</t>
  </si>
  <si>
    <t>5515T-52</t>
  </si>
  <si>
    <t>Vreckové teleskopické zrkadielko, Ø 52 mm, 255-450 mm</t>
  </si>
  <si>
    <t>5515B</t>
  </si>
  <si>
    <t>Údržbárske zrkadielko, Ø 28 mm, 220 mm</t>
  </si>
  <si>
    <t>BE-9770i</t>
  </si>
  <si>
    <t>Sada zahnutých imbusových kľúčov z nerezovej ocele, dlhých s guličkou, 9 ks</t>
  </si>
  <si>
    <t>BE-9881i</t>
  </si>
  <si>
    <t>Sada nerezových ERGO™ skrutkovačov, 6 ks</t>
  </si>
  <si>
    <t>BE-9881SL</t>
  </si>
  <si>
    <t>Sada ERGO™ izolovaných skrutkovačov s úzkou čepeľou, 5 ks</t>
  </si>
  <si>
    <t>BE-9876S</t>
  </si>
  <si>
    <t>Sada skrtukovačov Ergo™, izolovaných, 14 ks</t>
  </si>
  <si>
    <t>808061</t>
  </si>
  <si>
    <t>1000 V sada račňových skrutkovačov, 6 ks</t>
  </si>
  <si>
    <t>59/S54BC</t>
  </si>
  <si>
    <t>Sada bitov 54 ks</t>
  </si>
  <si>
    <t>59/S100BC</t>
  </si>
  <si>
    <t>Sada bitov 100 ks</t>
  </si>
  <si>
    <t>59/S31B</t>
  </si>
  <si>
    <t>Sada bitov, 31 ks</t>
  </si>
  <si>
    <t>808050P</t>
  </si>
  <si>
    <t>Račňový skrutkovač s pištoľovou rukoväťou</t>
  </si>
  <si>
    <t>808050L</t>
  </si>
  <si>
    <t>Račnňový skrutkovač, držiak bitov s LED osvetlením, 6 bitov v zásobníku</t>
  </si>
  <si>
    <t>808050S</t>
  </si>
  <si>
    <t>Račňový skrutkovač 1/4", krátky, 95 mm</t>
  </si>
  <si>
    <t>KM653-QR-1P</t>
  </si>
  <si>
    <t>1/4" Magnetický držiak bitov, 60 mm</t>
  </si>
  <si>
    <t>2058/S26</t>
  </si>
  <si>
    <t>Sada 26 skrutkovacích hrotov, nástrčných kľúčov, račňový kľúč a adaptéry</t>
  </si>
  <si>
    <t>BE-8010</t>
  </si>
  <si>
    <t>Skrutkovač, Ergo™, plochý, 0.4 x 2.5 x 60 mm</t>
  </si>
  <si>
    <t>BE-8030</t>
  </si>
  <si>
    <t>Skrutkovač, Ergo™, plochý, 0.6 x 3.5 x 75 mm</t>
  </si>
  <si>
    <t>BE-8040</t>
  </si>
  <si>
    <t>Skrutkovač, Ergo™, plochý, 0.8 x 4.0 x 100 mm</t>
  </si>
  <si>
    <t>BE-8150</t>
  </si>
  <si>
    <t>Skrutkovač, Ergo™, plochý, 1.0 x 5.5 x 100 mm</t>
  </si>
  <si>
    <t>BE-8155</t>
  </si>
  <si>
    <t>Skrutkovač, Ergo™, plochý, 1.2 x 6.5 x 125 mm</t>
  </si>
  <si>
    <t>BE-8160</t>
  </si>
  <si>
    <t>Skrutkovač, Ergo™, plochý, 1.6 x 6.0 x 125 mm, 6-hranný nákrčok stopky 14 mm</t>
  </si>
  <si>
    <t>BE-8600</t>
  </si>
  <si>
    <t>Skrutkovač, Ergo™, PH 0, 60 mm</t>
  </si>
  <si>
    <t>BE-8610</t>
  </si>
  <si>
    <t>Skrutkovač, Ergo™, PH 1, 75 mm</t>
  </si>
  <si>
    <t>BE-8620</t>
  </si>
  <si>
    <t>Skrutkovač, Ergo™, PH 2, 100 mm</t>
  </si>
  <si>
    <t>BE-8630</t>
  </si>
  <si>
    <t>Skrutkovač, Ergo™, PH 3, 150 mm, 6-hranný nákrčok stopky 14 mm</t>
  </si>
  <si>
    <t>BE-8800</t>
  </si>
  <si>
    <t>Skrutkovač, Ergo™, PZ 0, 182 mm</t>
  </si>
  <si>
    <t>BE-8810</t>
  </si>
  <si>
    <t>Skrutkovač, Ergo™, PZ 1, 197 mm</t>
  </si>
  <si>
    <t>BE-8820</t>
  </si>
  <si>
    <t>Skrutkovač, Ergo™, PZ 2, 222 mm</t>
  </si>
  <si>
    <t>BE-8830</t>
  </si>
  <si>
    <t>Skrutkovač, Ergo™, Sechskant, PZ-3, 272 mm</t>
  </si>
  <si>
    <t>BE-8715</t>
  </si>
  <si>
    <t>Skrutkovač, Ergo™, pre skrutky s vnútroným šesťhranom, s guličkou, 1,5 mm, 182 mm</t>
  </si>
  <si>
    <t>BE-8702</t>
  </si>
  <si>
    <t>Skrutkovač, Ergo™, pre skrutky s vnútroným šesťhranom, s guličkou, 2 mm, 222 mm</t>
  </si>
  <si>
    <t>BE-8725</t>
  </si>
  <si>
    <t>Skrutkovač, Ergo™, pre skrutky s vnútroným šesťhranom, s guličkou, 2,5 mm,222 mm</t>
  </si>
  <si>
    <t>BE-8703</t>
  </si>
  <si>
    <t>Skrutkovač, Ergo™, pre skrutky s vnútroným šesťhranom, s guličkou, 3 mm, 222 mm</t>
  </si>
  <si>
    <t>BE-8704</t>
  </si>
  <si>
    <t>Skrutkovač, Ergo™, pre skrutky s vnútroným šesťhranom, s guličkou, 4 mm, 222 mm</t>
  </si>
  <si>
    <t>BE-8705</t>
  </si>
  <si>
    <t>Skrutkovač, Ergo™, pre skrutky s vnútroným šesťhranom, s guličkou, 5 mm, 222 mm</t>
  </si>
  <si>
    <t>BE-8706</t>
  </si>
  <si>
    <t>Skrutkovač, Ergo™, pre skrutky s vnútroným šesťhranom, s guličkou, 6 mm, 247 mm</t>
  </si>
  <si>
    <t>BE-8708</t>
  </si>
  <si>
    <t>Skrutkovač, Ergo™, pre skrutky s vnútroným šesťhranom, s guličkou, 8 mm, 272 mm</t>
  </si>
  <si>
    <t>BE-8904</t>
  </si>
  <si>
    <t>Skrutkovač, Ergo™, Torx®, T-4, 197 mm</t>
  </si>
  <si>
    <t>BE-8905</t>
  </si>
  <si>
    <t>Skrutkovač, Ergo™, Torx®, T-5, 197 mm</t>
  </si>
  <si>
    <t>BE-8906</t>
  </si>
  <si>
    <t>Skrutkovač, Ergo™, Torx®, T-6, 197 mm</t>
  </si>
  <si>
    <t>BE-8907</t>
  </si>
  <si>
    <t>Skrutkovač, Ergo™, Torx®, T-7, 197 mm</t>
  </si>
  <si>
    <t>BE-8908</t>
  </si>
  <si>
    <t>Skrutkovač, Ergo™, Torx®, T-8, 197 mm</t>
  </si>
  <si>
    <t>BE-8909</t>
  </si>
  <si>
    <t>Skrutkovač, Ergo™, Torx®, T-9, 197 mm</t>
  </si>
  <si>
    <t>BE-8910</t>
  </si>
  <si>
    <t>Skrutkovač, Ergo™, Torx®, T-10, 197 mm</t>
  </si>
  <si>
    <t>BE-8915</t>
  </si>
  <si>
    <t>Skrutkovač, Ergo™, Torx®, T-15, 222 mm</t>
  </si>
  <si>
    <t>BE-8920</t>
  </si>
  <si>
    <t>Skrutkovač, Ergo™, Torx®, T-20, 222 mm</t>
  </si>
  <si>
    <t>BE-8925</t>
  </si>
  <si>
    <t>Skrutkovač, Ergo™, Torx®, T-25, 247 mm</t>
  </si>
  <si>
    <t>BE-8930</t>
  </si>
  <si>
    <t>Skrutkovač, Ergo™, Torx®, T-30, 272 mm</t>
  </si>
  <si>
    <t>BE-9877</t>
  </si>
  <si>
    <t>Sada skrutkovačov Ergo™, 15 ks</t>
  </si>
  <si>
    <t>BE-9881TB</t>
  </si>
  <si>
    <t>Sada ERGO™ skrutkovačov s priechodnou čepeľou</t>
  </si>
  <si>
    <t>6950SL</t>
  </si>
  <si>
    <t>Obojsmerná račňa 1/4" , 72 zubov, úzka hlava</t>
  </si>
  <si>
    <t>7750SL</t>
  </si>
  <si>
    <t>Obojsmerná račňa 3/8", 80 zubov, úzka hlava</t>
  </si>
  <si>
    <t>8150SL</t>
  </si>
  <si>
    <t>Obojsmerná račňa 1/2", 80 zubov, úzka hlava</t>
  </si>
  <si>
    <t>KM6750-8</t>
  </si>
  <si>
    <t>Nástrčný kľúč s magnetom, 50 mm</t>
  </si>
  <si>
    <t>KM6750-10</t>
  </si>
  <si>
    <t>SL25</t>
  </si>
  <si>
    <t>Sada náradia 1/4”</t>
  </si>
  <si>
    <t>SL25L</t>
  </si>
  <si>
    <t>Sada nástrčných kľúčov 1/4", štandradné + dlhé</t>
  </si>
  <si>
    <t>S330</t>
  </si>
  <si>
    <t>Sada nástrčných kľúčov 1/4"+3/8", 34 ks</t>
  </si>
  <si>
    <t>S240</t>
  </si>
  <si>
    <t>Sada nástrčných kľúčov 1/2", 24 ks</t>
  </si>
  <si>
    <t>S330L</t>
  </si>
  <si>
    <t>1/4" + 3/8" Sada nástrčných kľúčov, 53 ks</t>
  </si>
  <si>
    <t>S560</t>
  </si>
  <si>
    <t>Sada nástrčných kľúčov 1/4"+1/2", 56 ks</t>
  </si>
  <si>
    <t>S95</t>
  </si>
  <si>
    <t>1/4" &amp; 1/2" Sada nástrčných kľúčov, 95 ks</t>
  </si>
  <si>
    <t>S106</t>
  </si>
  <si>
    <t>Sada nástrčných kľúčov 1/2"+1/4", 106 ks</t>
  </si>
  <si>
    <t>SLX 17</t>
  </si>
  <si>
    <t>Sada nástrčných kľúčov 3/4", 17 ks</t>
  </si>
  <si>
    <t>D/S14</t>
  </si>
  <si>
    <t>Sada rázových nástrčných kľúčov 1/2", 14 ks, 10-19 mm + 21, 22, 24, 27 mm</t>
  </si>
  <si>
    <t>S140T</t>
  </si>
  <si>
    <t>Sada nástrčných kľúčov s priechodnou račňou, 14 ks</t>
  </si>
  <si>
    <t>41RM/SH8</t>
  </si>
  <si>
    <t>Sada kombinovaných račňových kľúčov, 8 ks, výkyvná hlava, plastový držiak</t>
  </si>
  <si>
    <t>9031 C</t>
  </si>
  <si>
    <t>Nastaviteľný kľúč 8", pochrómovaný, maximálne otvorenie 38 mm</t>
  </si>
  <si>
    <t>9031-T</t>
  </si>
  <si>
    <t>Nastaviteľný kľúč 8", fosfátovaný, maximálne otvorenie 38 mm, úzky</t>
  </si>
  <si>
    <t>8074</t>
  </si>
  <si>
    <t>Nastaviteľný kľúč 15", čierny,  44 mm</t>
  </si>
  <si>
    <t>8075</t>
  </si>
  <si>
    <t>Nastaviteľný kľúč 18", čierny,  53 mm</t>
  </si>
  <si>
    <t>ADJUST 3</t>
  </si>
  <si>
    <t>Sada nastaviteľných kľúčov (8070, 8071, 8072), 3 ks</t>
  </si>
  <si>
    <t>2101G-125</t>
  </si>
  <si>
    <t>Bočné štiepacie kliešte, Ergo™, 125 mm</t>
  </si>
  <si>
    <t>2101G-140</t>
  </si>
  <si>
    <t>Bočné štiepacie kliešte s progresívnymi reznými hranami</t>
  </si>
  <si>
    <t>2101G-160</t>
  </si>
  <si>
    <t>2101G-180</t>
  </si>
  <si>
    <t>Bočné štiepacie kliešte, Ergo™, 180 mm</t>
  </si>
  <si>
    <t>2101GC-160IP</t>
  </si>
  <si>
    <t>Bočné štiepacie kliešte, Ergo™, pochrómované, 160 mm, IP balenie</t>
  </si>
  <si>
    <t>1520 G</t>
  </si>
  <si>
    <t>Pákové štiepacie kliešte, čierne, 210 mm</t>
  </si>
  <si>
    <t>2101PG-160</t>
  </si>
  <si>
    <t>Ergo™ Bočné štiepacie kliešte na plasty, 160 mm</t>
  </si>
  <si>
    <t>2628 GC-180IP</t>
  </si>
  <si>
    <t>Kombinované kliešte, Ergo™, pochrómované, 180 mm, IP balenie</t>
  </si>
  <si>
    <t>2628 GC-200IP</t>
  </si>
  <si>
    <t>Kombinované kliešte, Ergo™, pochrómované, 200 mm, IP balenie</t>
  </si>
  <si>
    <t>2628 G-160</t>
  </si>
  <si>
    <t>Kombinované kliešte, Ergo™, čierne, 160 mm</t>
  </si>
  <si>
    <t>2628 G-180</t>
  </si>
  <si>
    <t>Kombinované kliešte, Ergo™, čierne, 180 mm</t>
  </si>
  <si>
    <t>2628 G-200</t>
  </si>
  <si>
    <t>Kombinované kliešte, Ergo™, čierne, 200 mm</t>
  </si>
  <si>
    <t>2430 G-160</t>
  </si>
  <si>
    <t>Kliešte so špicatými čeľusťami, dlhé</t>
  </si>
  <si>
    <t>7223</t>
  </si>
  <si>
    <t>Kliešte s posuvným kĺbom, 200 mm</t>
  </si>
  <si>
    <t>7224</t>
  </si>
  <si>
    <t>Kliešte s posuvným kĺbom</t>
  </si>
  <si>
    <t>7225</t>
  </si>
  <si>
    <t>Kliešte s posuvným kĺbom, 300 mm</t>
  </si>
  <si>
    <t>1410</t>
  </si>
  <si>
    <t>Rúrkové kľúče, Ergo™, švédsky model, 320 mm</t>
  </si>
  <si>
    <t>1420</t>
  </si>
  <si>
    <t>Rúrkové kľúče, Ergo™, švédsky model, 430 mm</t>
  </si>
  <si>
    <t>9897</t>
  </si>
  <si>
    <t>Sada klieští, 4 ks, Ergo™ (obsahuje 8224, 2628G, 2101G, 2430G)</t>
  </si>
  <si>
    <t>MA325</t>
  </si>
  <si>
    <t>Prevodové nožnice na plech, rovný strih, 250 mm</t>
  </si>
  <si>
    <t>316-2</t>
  </si>
  <si>
    <t>Výstružník v tvare pera, extra HSS čepeľ vo vnútri</t>
  </si>
  <si>
    <t>BP822</t>
  </si>
  <si>
    <t>Pneumatická Mini brúska, 3+6 mm, 6,3 Bar</t>
  </si>
  <si>
    <t>3834-UPSIZE</t>
  </si>
  <si>
    <t>Adaptér na vystreďovací vrták dierovacej píly, na zväčšenie existujúceho otvoru</t>
  </si>
  <si>
    <t>319</t>
  </si>
  <si>
    <t>Ručná rámová píla na kov, 300 mm/12", 24 ZpZ</t>
  </si>
  <si>
    <t>320</t>
  </si>
  <si>
    <t>Ručná rámová píla</t>
  </si>
  <si>
    <t>208</t>
  </si>
  <si>
    <t>Malá ručná rámová píla</t>
  </si>
  <si>
    <t>3906-300-24-10P</t>
  </si>
  <si>
    <t>Pílové listy do ručných rámových píl</t>
  </si>
  <si>
    <t>3906-300-18-100</t>
  </si>
  <si>
    <t>Pílový list do ručných rámových píl, Sandflex, Bimetal, 300 mm, 18 ZpP</t>
  </si>
  <si>
    <t>3906-300-24-100</t>
  </si>
  <si>
    <t>Pílový list do ručných rámových píl, Sandflex, Bimetal, 300 mm, 24 ZpP</t>
  </si>
  <si>
    <t>4750PTB60</t>
  </si>
  <si>
    <t>Prenosný plastový box na náradie, 600 x 305 x 295 mm</t>
  </si>
  <si>
    <t>4750FB1-19B</t>
  </si>
  <si>
    <t>19" Zatvárateľná brašňa na náradie s krytom, prázdna</t>
  </si>
  <si>
    <t>4750FB1-19A</t>
  </si>
  <si>
    <t>19" Otvorená brašňa</t>
  </si>
  <si>
    <t>3100TB</t>
  </si>
  <si>
    <t>Otvorená brašňa na náradie, prázdna</t>
  </si>
  <si>
    <t>4750FB3-12</t>
  </si>
  <si>
    <t>12" taška pre elektrikárov</t>
  </si>
  <si>
    <t>4750FB4-18</t>
  </si>
  <si>
    <t>18" Taška pre Laptop aj náradie, prázdna</t>
  </si>
  <si>
    <t>4750-VMPH-1</t>
  </si>
  <si>
    <t>Puzdro na mobilný telefón</t>
  </si>
  <si>
    <t>4750FB5A</t>
  </si>
  <si>
    <t>Organizér na náradie, malý, prázdny</t>
  </si>
  <si>
    <t>4750FB5B</t>
  </si>
  <si>
    <t>Organizér na náradie, stredný, prázdny</t>
  </si>
  <si>
    <t>4750FB5C</t>
  </si>
  <si>
    <t>Organizér na náradie, veľký, prázdny</t>
  </si>
  <si>
    <t>BLTFC1</t>
  </si>
  <si>
    <t>Flexibilné svietidlo s hliníkovým rámom</t>
  </si>
  <si>
    <t>9066K6</t>
  </si>
  <si>
    <t>Dielenský vozík 
so 6 zásuvkami, modrý (RAL 5002), vodiace lišty s guličkovými ložiskami s plným vysunutím zásuviek, stabilná konštrukcia s rámom s dvojitou stenou a aretáciou zásuviek - Klik</t>
  </si>
  <si>
    <t>9066K6FF100</t>
  </si>
  <si>
    <t>Dielenský vozík so 6 zásuvkami 
s 3 penovými vložkami s 206 kusmi náradia</t>
  </si>
  <si>
    <t>9024-1TS1</t>
  </si>
  <si>
    <t>Hliníkový kufor 
s 96 kusmi náradia</t>
  </si>
  <si>
    <t>668-150-1</t>
  </si>
  <si>
    <t>Bezpečný nôž na rezanie kobercov
18 mm čepeľ
s automatickým zatiahnutím čepeľe</t>
  </si>
  <si>
    <t>18-8-H</t>
  </si>
  <si>
    <t>Sada račňových kombinovaných kľúčov, 8-veľkostí
Rozmery: 8, 10, 11, 12, 13 ,14, 17 a 19 mm</t>
  </si>
  <si>
    <t>105-70-1</t>
  </si>
  <si>
    <t>1/4" obojsmerná račňa
 72 zubov s prepínacou páčkou s tlačidlom na uvoľňovanie hlavíc, 5° uhol záberu,
DIN 3120 &amp; DIN 3122</t>
  </si>
  <si>
    <t>125-70-1</t>
  </si>
  <si>
    <t>1/2" obojsmerná račňa
72 zubov s prepínacou páčkou a tlačidlom na uvoľňovanie hlavíc, 5° uhol záberu,
DIN 3120 &amp; DIN 3122</t>
  </si>
  <si>
    <t>129-101-4</t>
  </si>
  <si>
    <t>1/2" &amp; 1/4" sada náradia, 101-ks
obojsmerné račne, hlavice a príslušenstvo,
v odolnom pracovnom kufri,
DIN3120, DIN3124, DIN3122</t>
  </si>
  <si>
    <t>L-PEN-1</t>
  </si>
  <si>
    <t>Ceruzkové svietidlo
6 x SMD-LED 150 lm (hlavné svetlo),
SMD-LED 70 lm (čelné svetlo), 3,7 V 600mAh Líthiová batéria, vrátane USB-nabíjacieho kábla, doba svietenia až 3,5 hodiny</t>
  </si>
  <si>
    <t>L-HEAD-1</t>
  </si>
  <si>
    <t>Čelová lampa
Dva svetelné režimi svietenia a blikanie, funkcia priblíženia, otočná hlava, 3,7 V 2200mAh Líthiová batéria, vrátane Micro-USB-nabíjacieho kábla, doba svietenia až 5 hodín</t>
  </si>
  <si>
    <t>L-SLIM-1</t>
  </si>
  <si>
    <t>Sklápacie svietidlo
COB LED 50-400 lm (hlavné svetlo) - SMD LED 70 lm (čelné svetlo), s funkciou stmievania, 3,7 V 2000mAh Líthiová batéria, vrátane Mikro-USB-nabíjacieho kábla, doba svietenia až 8 hodín</t>
  </si>
  <si>
    <t>L-BOOK-1</t>
  </si>
  <si>
    <t>Silné pracovné svetlo
27 X SMD-LED, 2 režimy svietenia: 500 lm / 1000 lm, 270º skladací stojan, funkcia powerbanky, 
3,7 V 4000mAh Líthiová batéria, vrátane Mikro-USB-nabíjacieho kábla, doba svietenia až 6 hodín</t>
  </si>
  <si>
    <t>2600-19-XT-HP</t>
  </si>
  <si>
    <t>Profesionálna ručná píla</t>
  </si>
  <si>
    <t>NP-19-U7/8-HP</t>
  </si>
  <si>
    <t>Ručná píla</t>
  </si>
  <si>
    <t>PC-9-9/17-PS</t>
  </si>
  <si>
    <t>Špeciálna píla s ostrím po oboch stranách</t>
  </si>
  <si>
    <t>PC-15-TBX</t>
  </si>
  <si>
    <t>396-HP</t>
  </si>
  <si>
    <t>Zatváracia prerezávacia píla,</t>
  </si>
  <si>
    <t>QC-115A-2P</t>
  </si>
  <si>
    <t>1-ručná zvierka 115 MM - TWIN PACK</t>
  </si>
  <si>
    <t>QC-150A-2P</t>
  </si>
  <si>
    <t>1-ručná zvierka 150 MM - TWIN PACK</t>
  </si>
  <si>
    <t>QC-300A-2P</t>
  </si>
  <si>
    <t>1-ručná zvierka 300 MM - TWIN PACK</t>
  </si>
  <si>
    <t>1446-FLOAT</t>
  </si>
  <si>
    <t>Záchranársky plávajúci nôž</t>
  </si>
  <si>
    <t>3940-METAL-SET-5P</t>
  </si>
  <si>
    <t>Pílové listy do chvostových píl</t>
  </si>
  <si>
    <t>3942-WOOD-SET-5P</t>
  </si>
  <si>
    <t>3940-MIX-SET-5P</t>
  </si>
  <si>
    <t>3830-14-VIP</t>
  </si>
  <si>
    <t>Dierovacie píly SANDFLEX® z bimetalu</t>
  </si>
  <si>
    <t>3830-16-VIP</t>
  </si>
  <si>
    <t>3830-17-VIP</t>
  </si>
  <si>
    <t>3830-19-VIP</t>
  </si>
  <si>
    <t>3830-20-VIP</t>
  </si>
  <si>
    <t>3830-21-VIP</t>
  </si>
  <si>
    <t>3830-22-VIP</t>
  </si>
  <si>
    <t>3830-24-VIP</t>
  </si>
  <si>
    <t>3830-25-VIP</t>
  </si>
  <si>
    <t>3830-27-VIP</t>
  </si>
  <si>
    <t>3830-29-VIP</t>
  </si>
  <si>
    <t>3830-30-VIP</t>
  </si>
  <si>
    <t>3830-32-VIP</t>
  </si>
  <si>
    <t>3830-33-VIP</t>
  </si>
  <si>
    <t>3830-35-VIP</t>
  </si>
  <si>
    <t>3830-37-VIP</t>
  </si>
  <si>
    <t>3830-38-VIP</t>
  </si>
  <si>
    <t>3830-40-VIP</t>
  </si>
  <si>
    <t>3830-41-VIP</t>
  </si>
  <si>
    <t>3830-43-VIP</t>
  </si>
  <si>
    <t>3830-44-VIP</t>
  </si>
  <si>
    <t>3830-46-VIP</t>
  </si>
  <si>
    <t>3830-48-VIP</t>
  </si>
  <si>
    <t>3830-50-VIP</t>
  </si>
  <si>
    <t>3830-51-VIP</t>
  </si>
  <si>
    <t>3830-52-VIP</t>
  </si>
  <si>
    <t>3830-54-VIP</t>
  </si>
  <si>
    <t>3830-55-VIP</t>
  </si>
  <si>
    <t>3830-56-VIP</t>
  </si>
  <si>
    <t>3830-57-VIP</t>
  </si>
  <si>
    <t>3830-59-VIP</t>
  </si>
  <si>
    <t>3830-60-VIP</t>
  </si>
  <si>
    <t>3830-62-VIP</t>
  </si>
  <si>
    <t>3830-64-VIP</t>
  </si>
  <si>
    <t>3830-65-VIP</t>
  </si>
  <si>
    <t>3830-67-VIP</t>
  </si>
  <si>
    <t>3830-68-VIP</t>
  </si>
  <si>
    <t>3830-70-VIP</t>
  </si>
  <si>
    <t>3830-73-VIP</t>
  </si>
  <si>
    <t>3830-76-VIP</t>
  </si>
  <si>
    <t>3830-79-VIP</t>
  </si>
  <si>
    <t>3830-83-VIP</t>
  </si>
  <si>
    <t>3830-86-VIP</t>
  </si>
  <si>
    <t>3830-89-VIP</t>
  </si>
  <si>
    <t>3830-92-VIP</t>
  </si>
  <si>
    <t>3830-95-VIP</t>
  </si>
  <si>
    <t>3830-98-VIP</t>
  </si>
  <si>
    <t>3830-102-VIP</t>
  </si>
  <si>
    <t>3830-105-VIP</t>
  </si>
  <si>
    <t>3830-108-VIP</t>
  </si>
  <si>
    <t>3830-111-VIP</t>
  </si>
  <si>
    <t>3830-114-VIP</t>
  </si>
  <si>
    <t>3830-121-VIP</t>
  </si>
  <si>
    <t>3830-127-VIP</t>
  </si>
  <si>
    <t>3830-133-VIP</t>
  </si>
  <si>
    <t>3830-140-VIP</t>
  </si>
  <si>
    <t>3830-146-VIP</t>
  </si>
  <si>
    <t>3830-152-VIP</t>
  </si>
  <si>
    <t>3830-177-HIGH</t>
  </si>
  <si>
    <t>3830-210</t>
  </si>
  <si>
    <t>3834-SET-73-22/68</t>
  </si>
  <si>
    <t>Sada dierovacích píl</t>
  </si>
  <si>
    <t>3834-ARBR-930</t>
  </si>
  <si>
    <t>Upínacie stopky</t>
  </si>
  <si>
    <t>3834-ARBR-9100</t>
  </si>
  <si>
    <t>3834-ARBR-11152</t>
  </si>
  <si>
    <t>3834-DRL</t>
  </si>
  <si>
    <t>Vystreďovacie vrtáky</t>
  </si>
  <si>
    <t>3834-ARBR-930EL</t>
  </si>
  <si>
    <t>Upínacia stopka pre dierovacie píly</t>
  </si>
  <si>
    <t>3834-ARBR-9100EL</t>
  </si>
  <si>
    <t>3625RM-65</t>
  </si>
  <si>
    <t>Gumová palica/kladivo</t>
  </si>
  <si>
    <t>485</t>
  </si>
  <si>
    <t>Stolárske kladivo</t>
  </si>
  <si>
    <t>481-300</t>
  </si>
  <si>
    <t>Nemecké zámočnícke kladivo podľa DIN</t>
  </si>
  <si>
    <t>481-500</t>
  </si>
  <si>
    <t>481-800</t>
  </si>
  <si>
    <t>WBF380</t>
  </si>
  <si>
    <t>Páčidlo</t>
  </si>
  <si>
    <t>KERU-01</t>
  </si>
  <si>
    <t>ERGO univerzálny nôž so zasúvateľnou čepeľou</t>
  </si>
  <si>
    <t>KE18-01</t>
  </si>
  <si>
    <t>ERGO univerzálny nôž s odlamovacou čepeľou</t>
  </si>
  <si>
    <t>KBGU-10P-DISPEN</t>
  </si>
  <si>
    <t>Lichobežníkové čepele 10 ks v dávkovači</t>
  </si>
  <si>
    <t>KSBG18-10DISPEN</t>
  </si>
  <si>
    <t>Odlamovacie 18 mm čepele 10 kusov v dávkovači</t>
  </si>
  <si>
    <t>KBSK-01</t>
  </si>
  <si>
    <t>Športový skladací nôž</t>
  </si>
  <si>
    <t>KBSU-01</t>
  </si>
  <si>
    <t>625</t>
  </si>
  <si>
    <t>Ergonomická škrabka na farby</t>
  </si>
  <si>
    <t>650</t>
  </si>
  <si>
    <t>449</t>
  </si>
  <si>
    <t>Čepele do škrabiek na farby</t>
  </si>
  <si>
    <t>442</t>
  </si>
  <si>
    <t>SCRAPER-SET2</t>
  </si>
  <si>
    <t>Sada škrabiek</t>
  </si>
  <si>
    <t>9045-B-200</t>
  </si>
  <si>
    <t>Uholník</t>
  </si>
  <si>
    <t>9045-B-250</t>
  </si>
  <si>
    <t>9045-B-300</t>
  </si>
  <si>
    <t>9045-B-400</t>
  </si>
  <si>
    <t>CS150</t>
  </si>
  <si>
    <t>Kombinovaný uholník</t>
  </si>
  <si>
    <t>CS300</t>
  </si>
  <si>
    <t>CS400</t>
  </si>
  <si>
    <t>S910</t>
  </si>
  <si>
    <t>Sada náradia 1/4”, 1/2” a kombinované kľúče</t>
  </si>
  <si>
    <t>59/S36BCR</t>
  </si>
  <si>
    <t>Sada bitov s račňou 36 ks</t>
  </si>
  <si>
    <t>59S/31-1</t>
  </si>
  <si>
    <t>Sadička bitov 31 ks</t>
  </si>
  <si>
    <t>59S/31-2</t>
  </si>
  <si>
    <t>59S/31-3</t>
  </si>
  <si>
    <t>BE-9886</t>
  </si>
  <si>
    <t>Sada ERGO™ skrutkovačov, 6 kusov</t>
  </si>
  <si>
    <t>BE-9885</t>
  </si>
  <si>
    <t>Sada ERGO™ skrutkovačov, 5 kusov</t>
  </si>
  <si>
    <t>B220.027</t>
  </si>
  <si>
    <t>Sada izolovaných skrutkovačov BahcoFit, 7 ks</t>
  </si>
  <si>
    <t>SCB140</t>
  </si>
  <si>
    <t>Heavy Duty Elektrikárske nožnice</t>
  </si>
  <si>
    <t>3518 A</t>
  </si>
  <si>
    <t>Rotačný odizolovací nôž (4 - 28 mm)</t>
  </si>
  <si>
    <t>2101S-160</t>
  </si>
  <si>
    <t>Izolované bočné štiepacie kliešte s progresívnymi reznými hranami</t>
  </si>
  <si>
    <t>2430 S-200</t>
  </si>
  <si>
    <t>Izolované kliešte so špicatými čeľusťami, dlhé</t>
  </si>
  <si>
    <t>4559-18</t>
  </si>
  <si>
    <t>Kliešte na svorníky</t>
  </si>
  <si>
    <t>4559-24</t>
  </si>
  <si>
    <t>4559-30</t>
  </si>
  <si>
    <t>4559-36</t>
  </si>
  <si>
    <t>319-3906-208-4750FB7ORLT</t>
  </si>
  <si>
    <t>Sada piliek na železo 319 + 208+ brašňa</t>
  </si>
  <si>
    <t>2600-19-4750FB7ORLT</t>
  </si>
  <si>
    <t>Píla ocaska Ergo + brašňa</t>
  </si>
  <si>
    <t>BCL20IB</t>
  </si>
  <si>
    <t>Elektrické nožnice AKU</t>
  </si>
  <si>
    <t>BH1A2500A</t>
  </si>
  <si>
    <t>2,5T mobilný zdvihák, hliník, zliatina</t>
  </si>
  <si>
    <t>BLEMAT1</t>
  </si>
  <si>
    <t>Multifunkčný pracovný stôl</t>
  </si>
  <si>
    <t>SW79</t>
  </si>
  <si>
    <t>Sada ráčňových hlavíc 1/4"&amp;1/2", otočná ráčňa, 79ks</t>
  </si>
  <si>
    <t>111M/11T</t>
  </si>
  <si>
    <t>Sada očkoplochých kľúčov, metrických</t>
  </si>
  <si>
    <t>9029-T</t>
  </si>
  <si>
    <t xml:space="preserve">Nastaviteľný kľúč 8”, so širokým rozovretím </t>
  </si>
  <si>
    <t>BE-9887S</t>
  </si>
  <si>
    <t>Sada izolovaných skrutkovačov ERGO™, 7ks</t>
  </si>
  <si>
    <t>9897G/3</t>
  </si>
  <si>
    <t>Univerzálna sada klieští ERGO – 3 ks</t>
  </si>
  <si>
    <t>9897S/3</t>
  </si>
  <si>
    <t>Sada izilovaných klieští Ergo</t>
  </si>
  <si>
    <t>1-478-08-1-2</t>
  </si>
  <si>
    <t>Sada 5 pilníkov</t>
  </si>
  <si>
    <t>4515-SET-19</t>
  </si>
  <si>
    <t>Sada vrtákov do kovu HSS-R</t>
  </si>
  <si>
    <t>MA351</t>
  </si>
  <si>
    <t>Profesionálne nožnice na plech, ľavé</t>
  </si>
  <si>
    <t>MA361</t>
  </si>
  <si>
    <t>Profesionálne nožnice na plech, pravé</t>
  </si>
  <si>
    <t>91-METAL-10P</t>
  </si>
  <si>
    <t>SADA priamočiarych pílCH PIL NA KOV 10-PACK</t>
  </si>
  <si>
    <t>91-MIXED-10P</t>
  </si>
  <si>
    <t>SADA priamočiarych píl  MIX 10-PACK</t>
  </si>
  <si>
    <t>91-WOOD-10P</t>
  </si>
  <si>
    <t>SADA priamočiarych píl NA DREVO 10-PACK</t>
  </si>
  <si>
    <t>3946-300-2-CB-1P</t>
  </si>
  <si>
    <t>Pilové listy do stavebných metriálov</t>
  </si>
  <si>
    <t>3946-457-2-CB-1P</t>
  </si>
  <si>
    <t>3944-300-3-MEAT-1P</t>
  </si>
  <si>
    <t>Pílové listy do chvostovej píly</t>
  </si>
  <si>
    <t>3834-SET-61</t>
  </si>
  <si>
    <t>PC-19-GT7</t>
  </si>
  <si>
    <t>Ručná pílka</t>
  </si>
  <si>
    <t>PC-22-GT7</t>
  </si>
  <si>
    <t>PC-12-14-PS</t>
  </si>
  <si>
    <t>Japonská ručná pílka</t>
  </si>
  <si>
    <t>PC-6-DRY</t>
  </si>
  <si>
    <t>Pílka na sádrokarton, dierovacia</t>
  </si>
  <si>
    <t>529S-16-XL</t>
  </si>
  <si>
    <t>Tesárske kladivo ERGO™ s roštiepeným nosom</t>
  </si>
  <si>
    <t>529S-20-XL</t>
  </si>
  <si>
    <t>6-470-08-2-2</t>
  </si>
  <si>
    <t>Sada 3 pilníkov</t>
  </si>
  <si>
    <t>BCL25IB</t>
  </si>
  <si>
    <t>Akumulátorové záhradnícke nožnice</t>
  </si>
  <si>
    <t>PX-S2</t>
  </si>
  <si>
    <t>Ergonomické záhradnícke nožnice</t>
  </si>
  <si>
    <t>PX-M2</t>
  </si>
  <si>
    <t>PX-M3</t>
  </si>
  <si>
    <t>Záhradnícke nožnice ERGO</t>
  </si>
  <si>
    <t>PX-L2</t>
  </si>
  <si>
    <t>PX-M2-L</t>
  </si>
  <si>
    <t>Ergonomické záhradnické nožnice</t>
  </si>
  <si>
    <t>P1-20</t>
  </si>
  <si>
    <t>Zaáhradnícke nožnice s rukoväťou s kompozitu</t>
  </si>
  <si>
    <t>P1-23</t>
  </si>
  <si>
    <t>P280-SL-80</t>
  </si>
  <si>
    <t>Obojručné nožnice s pákovým mechanizmom</t>
  </si>
  <si>
    <t>PG-19-F</t>
  </si>
  <si>
    <t>Obojručné teleskopické nožnice EXPERT</t>
  </si>
  <si>
    <t>P51-SL</t>
  </si>
  <si>
    <t>Možnice na živý plot</t>
  </si>
  <si>
    <t>3943-C30-JT-F</t>
  </si>
  <si>
    <t>Pilový list do AKU priamočiarej píly 30 F-CUT</t>
  </si>
  <si>
    <t>3943-C30-JT-M</t>
  </si>
  <si>
    <t>Pilový list do AKU priamočiarej píly 30 M-CUT</t>
  </si>
  <si>
    <t>3943-C35-JT-M</t>
  </si>
  <si>
    <t>Pilový list do AKU priamočiarej píly 35 M-CUT</t>
  </si>
  <si>
    <t>3943-C35-JT-C</t>
  </si>
  <si>
    <t>Pilový list do AKU priamočiarej píly 35 C-CUT</t>
  </si>
  <si>
    <t>ATP-230-410</t>
  </si>
  <si>
    <t>Noznice pre strihanie vo výškach, teleskopické</t>
  </si>
  <si>
    <t>S910AF</t>
  </si>
  <si>
    <t>sada 1/4" &amp; 1/2" hlavíc</t>
  </si>
  <si>
    <t>C1997LM/9P</t>
  </si>
  <si>
    <t>Sada farebných L imbusových kľúčov 9ks</t>
  </si>
  <si>
    <t>C1997TORX/9P</t>
  </si>
  <si>
    <t>Sada farebných L imbusových kľúčov TORX 9ks</t>
  </si>
  <si>
    <t>424P-S6-GER</t>
  </si>
  <si>
    <t>Sada profesionálnych dlát s 2-zložkovou rukoväťou, 6 ks, v drevenej kazete</t>
  </si>
  <si>
    <t>434-S6-LR</t>
  </si>
  <si>
    <t>Sada dlát 6ks</t>
  </si>
  <si>
    <t>CL-1441-SET</t>
  </si>
  <si>
    <t>Kriedovač sada CL-1441, modrá krieda</t>
  </si>
  <si>
    <t>WBP-3P-963</t>
  </si>
  <si>
    <t>Sada páčidiel WBP300,625 &amp; 900</t>
  </si>
  <si>
    <t>Cenníková cena SK EUR bez DPH</t>
  </si>
  <si>
    <t xml:space="preserve">Akciová cena Deň otvorených dverí </t>
  </si>
  <si>
    <t>Akciová Zľava z Cenníkovej ceny</t>
  </si>
  <si>
    <t>Objednávka KS</t>
  </si>
  <si>
    <t>Objednávka Spolu bez DPH</t>
  </si>
  <si>
    <t>SPOLU bez DPH:</t>
  </si>
  <si>
    <r>
      <rPr>
        <sz val="18"/>
        <color theme="0"/>
        <rFont val="Calibri"/>
        <family val="2"/>
        <charset val="238"/>
        <scheme val="minor"/>
      </rPr>
      <t xml:space="preserve">AKCIA BAHCO-BEST OF </t>
    </r>
    <r>
      <rPr>
        <sz val="14"/>
        <color theme="0"/>
        <rFont val="Calibri"/>
        <family val="2"/>
        <charset val="238"/>
        <scheme val="minor"/>
      </rPr>
      <t xml:space="preserve">   </t>
    </r>
    <r>
      <rPr>
        <sz val="16"/>
        <color theme="0"/>
        <rFont val="Calibri"/>
        <family val="2"/>
        <charset val="238"/>
        <scheme val="minor"/>
      </rPr>
      <t xml:space="preserve"> </t>
    </r>
    <r>
      <rPr>
        <sz val="18"/>
        <color theme="0"/>
        <rFont val="Calibri"/>
        <family val="2"/>
        <charset val="238"/>
        <scheme val="minor"/>
      </rPr>
      <t>ZĽAVY 30 až 60%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</si>
</sst>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1B]_-;\-* #,##0.00\ [$€-41B]_-;_-* &quot;-&quot;??\ [$€-41B]_-;_-@_-"/>
    <numFmt numFmtId="165" formatCode="_-* #,##0.00\ [$€-1]_-;\-* #,##0.00\ [$€-1]_-;_-* &quot;-&quot;??\ [$€-1]_-;_-@_-"/>
    <numFmt numFmtId="166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2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92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49" fontId="3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49" fontId="3" fillId="0" borderId="1" xfId="2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6" fillId="0" borderId="0" xfId="0" applyNumberFormat="1" applyFont="1"/>
    <xf numFmtId="166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  <xf numFmtId="49" fontId="10" fillId="2" borderId="0" xfId="0" applyNumberFormat="1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0" fontId="10" fillId="2" borderId="0" xfId="0" applyFont="1" applyFill="1"/>
    <xf numFmtId="0" fontId="9" fillId="2" borderId="0" xfId="0" applyFont="1" applyFill="1"/>
    <xf numFmtId="9" fontId="0" fillId="0" borderId="1" xfId="1" applyFont="1" applyBorder="1" applyAlignment="1">
      <alignment horizontal="center"/>
    </xf>
    <xf numFmtId="0" fontId="0" fillId="0" borderId="1" xfId="0" applyBorder="1"/>
    <xf numFmtId="166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top"/>
    </xf>
    <xf numFmtId="0" fontId="13" fillId="0" borderId="0" xfId="0" applyFont="1"/>
    <xf numFmtId="166" fontId="0" fillId="3" borderId="1" xfId="0" applyNumberForma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166" fontId="8" fillId="3" borderId="0" xfId="0" applyNumberFormat="1" applyFont="1" applyFill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49" fontId="12" fillId="4" borderId="0" xfId="0" applyNumberFormat="1" applyFont="1" applyFill="1"/>
    <xf numFmtId="0" fontId="12" fillId="4" borderId="0" xfId="0" applyFont="1" applyFill="1" applyAlignment="1">
      <alignment wrapText="1"/>
    </xf>
    <xf numFmtId="0" fontId="12" fillId="4" borderId="0" xfId="0" applyFont="1" applyFill="1" applyAlignment="1">
      <alignment horizontal="center"/>
    </xf>
    <xf numFmtId="166" fontId="12" fillId="4" borderId="0" xfId="0" applyNumberFormat="1" applyFont="1" applyFill="1" applyAlignment="1">
      <alignment horizontal="center"/>
    </xf>
    <xf numFmtId="0" fontId="12" fillId="4" borderId="0" xfId="0" applyFont="1" applyFill="1"/>
  </cellXfs>
  <cellStyles count="3">
    <cellStyle name="Normal 2" xfId="2" xr:uid="{A81BFF4C-8656-489A-98AF-B18D9C8B0A25}"/>
    <cellStyle name="Normálna" xfId="0" builtinId="0"/>
    <cellStyle name="Percentá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242"/>
      <color rgb="FF006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D1079-6BF5-4B3A-9B21-54C2E5AEA331}">
  <dimension ref="A1:H416"/>
  <sheetViews>
    <sheetView tabSelected="1" workbookViewId="0"/>
  </sheetViews>
  <sheetFormatPr defaultRowHeight="14.4" x14ac:dyDescent="0.3"/>
  <cols>
    <col min="1" max="1" width="28.44140625" style="9" customWidth="1"/>
    <col min="2" max="2" width="70.33203125" style="7" customWidth="1"/>
    <col min="3" max="3" width="9.109375" style="8" customWidth="1"/>
    <col min="4" max="4" width="16.33203125" style="8" customWidth="1"/>
    <col min="5" max="5" width="18.6640625" style="13" customWidth="1"/>
    <col min="6" max="6" width="19.33203125" style="8" customWidth="1"/>
    <col min="7" max="7" width="12.5546875" customWidth="1"/>
    <col min="8" max="8" width="14.6640625" style="8" customWidth="1"/>
  </cols>
  <sheetData>
    <row r="1" spans="1:8" s="28" customFormat="1" ht="28.2" customHeight="1" x14ac:dyDescent="0.45">
      <c r="A1" s="36" t="s">
        <v>732</v>
      </c>
      <c r="B1" s="37"/>
      <c r="C1" s="38"/>
      <c r="D1" s="38"/>
      <c r="E1" s="39"/>
      <c r="F1" s="38"/>
      <c r="G1" s="40"/>
      <c r="H1" s="38"/>
    </row>
    <row r="2" spans="1:8" s="22" customFormat="1" ht="9.6" customHeight="1" x14ac:dyDescent="0.45">
      <c r="A2" s="17"/>
      <c r="B2" s="18"/>
      <c r="C2" s="19"/>
      <c r="D2" s="19"/>
      <c r="E2" s="20"/>
      <c r="F2" s="19"/>
      <c r="G2" s="21"/>
      <c r="H2" s="19"/>
    </row>
    <row r="3" spans="1:8" ht="46.8" x14ac:dyDescent="0.3">
      <c r="A3" s="33" t="s">
        <v>0</v>
      </c>
      <c r="B3" s="34" t="s">
        <v>1</v>
      </c>
      <c r="C3" s="34" t="s">
        <v>2</v>
      </c>
      <c r="D3" s="34" t="s">
        <v>726</v>
      </c>
      <c r="E3" s="35" t="s">
        <v>727</v>
      </c>
      <c r="F3" s="34" t="s">
        <v>728</v>
      </c>
      <c r="G3" s="34" t="s">
        <v>729</v>
      </c>
      <c r="H3" s="34" t="s">
        <v>730</v>
      </c>
    </row>
    <row r="4" spans="1:8" ht="15.6" x14ac:dyDescent="0.3">
      <c r="A4" s="1" t="s">
        <v>3</v>
      </c>
      <c r="B4" s="2" t="s">
        <v>4</v>
      </c>
      <c r="C4" s="3">
        <v>1</v>
      </c>
      <c r="D4" s="14">
        <v>2279</v>
      </c>
      <c r="E4" s="29">
        <v>873.75</v>
      </c>
      <c r="F4" s="23">
        <f t="shared" ref="F4:F67" si="0">1-(E4/D4)</f>
        <v>0.61660816147433084</v>
      </c>
      <c r="G4" s="24"/>
      <c r="H4" s="25">
        <f>(E4*G4)</f>
        <v>0</v>
      </c>
    </row>
    <row r="5" spans="1:8" ht="15.6" x14ac:dyDescent="0.3">
      <c r="A5" s="4" t="s">
        <v>5</v>
      </c>
      <c r="B5" s="27" t="s">
        <v>6</v>
      </c>
      <c r="C5" s="3">
        <v>1</v>
      </c>
      <c r="D5" s="15">
        <v>2467.48</v>
      </c>
      <c r="E5" s="29">
        <v>1548.75</v>
      </c>
      <c r="F5" s="23">
        <f t="shared" si="0"/>
        <v>0.37233533807771491</v>
      </c>
      <c r="G5" s="24"/>
      <c r="H5" s="25">
        <f t="shared" ref="H5:H68" si="1">(E5*G5)</f>
        <v>0</v>
      </c>
    </row>
    <row r="6" spans="1:8" ht="15.6" x14ac:dyDescent="0.3">
      <c r="A6" s="4" t="s">
        <v>7</v>
      </c>
      <c r="B6" s="2" t="s">
        <v>8</v>
      </c>
      <c r="C6" s="3">
        <v>1</v>
      </c>
      <c r="D6" s="15">
        <v>4673.1100000000006</v>
      </c>
      <c r="E6" s="29">
        <v>2537.5</v>
      </c>
      <c r="F6" s="23">
        <f t="shared" si="0"/>
        <v>0.45699972823237633</v>
      </c>
      <c r="G6" s="24"/>
      <c r="H6" s="25">
        <f t="shared" si="1"/>
        <v>0</v>
      </c>
    </row>
    <row r="7" spans="1:8" ht="15.6" x14ac:dyDescent="0.3">
      <c r="A7" s="4" t="s">
        <v>9</v>
      </c>
      <c r="B7" s="2" t="s">
        <v>10</v>
      </c>
      <c r="C7" s="3">
        <v>1</v>
      </c>
      <c r="D7" s="14">
        <v>786.07</v>
      </c>
      <c r="E7" s="29">
        <v>462.5</v>
      </c>
      <c r="F7" s="23">
        <f t="shared" si="0"/>
        <v>0.4116300075056929</v>
      </c>
      <c r="G7" s="24"/>
      <c r="H7" s="25">
        <f t="shared" si="1"/>
        <v>0</v>
      </c>
    </row>
    <row r="8" spans="1:8" ht="15.6" x14ac:dyDescent="0.3">
      <c r="A8" s="4" t="s">
        <v>11</v>
      </c>
      <c r="B8" s="2" t="s">
        <v>12</v>
      </c>
      <c r="C8" s="3">
        <v>1</v>
      </c>
      <c r="D8" s="14">
        <v>838.24</v>
      </c>
      <c r="E8" s="29">
        <v>475</v>
      </c>
      <c r="F8" s="23">
        <f t="shared" si="0"/>
        <v>0.43333651460202327</v>
      </c>
      <c r="G8" s="24"/>
      <c r="H8" s="25">
        <f t="shared" si="1"/>
        <v>0</v>
      </c>
    </row>
    <row r="9" spans="1:8" ht="15.6" x14ac:dyDescent="0.3">
      <c r="A9" s="4" t="s">
        <v>13</v>
      </c>
      <c r="B9" s="2" t="s">
        <v>14</v>
      </c>
      <c r="C9" s="3">
        <v>1</v>
      </c>
      <c r="D9" s="14">
        <v>890.2</v>
      </c>
      <c r="E9" s="29">
        <v>487.5</v>
      </c>
      <c r="F9" s="23">
        <f t="shared" si="0"/>
        <v>0.45237025387553365</v>
      </c>
      <c r="G9" s="24"/>
      <c r="H9" s="25">
        <f t="shared" si="1"/>
        <v>0</v>
      </c>
    </row>
    <row r="10" spans="1:8" ht="15.6" x14ac:dyDescent="0.3">
      <c r="A10" s="4" t="s">
        <v>15</v>
      </c>
      <c r="B10" s="2" t="s">
        <v>16</v>
      </c>
      <c r="C10" s="3">
        <v>1</v>
      </c>
      <c r="D10" s="14">
        <v>942.08</v>
      </c>
      <c r="E10" s="29">
        <v>506.25</v>
      </c>
      <c r="F10" s="23">
        <f t="shared" si="0"/>
        <v>0.46262525475543481</v>
      </c>
      <c r="G10" s="24"/>
      <c r="H10" s="25">
        <f t="shared" si="1"/>
        <v>0</v>
      </c>
    </row>
    <row r="11" spans="1:8" ht="15.6" x14ac:dyDescent="0.3">
      <c r="A11" s="4" t="s">
        <v>17</v>
      </c>
      <c r="B11" s="2" t="s">
        <v>18</v>
      </c>
      <c r="C11" s="3">
        <v>1</v>
      </c>
      <c r="D11" s="14">
        <v>1631.98</v>
      </c>
      <c r="E11" s="29">
        <v>837.5</v>
      </c>
      <c r="F11" s="23">
        <f t="shared" si="0"/>
        <v>0.48681969141778703</v>
      </c>
      <c r="G11" s="24"/>
      <c r="H11" s="25">
        <f t="shared" si="1"/>
        <v>0</v>
      </c>
    </row>
    <row r="12" spans="1:8" ht="15.6" x14ac:dyDescent="0.3">
      <c r="A12" s="4" t="s">
        <v>19</v>
      </c>
      <c r="B12" s="2" t="s">
        <v>20</v>
      </c>
      <c r="C12" s="5">
        <v>1</v>
      </c>
      <c r="D12" s="14">
        <v>144.5</v>
      </c>
      <c r="E12" s="29">
        <v>83.06</v>
      </c>
      <c r="F12" s="23">
        <f t="shared" si="0"/>
        <v>0.42519031141868513</v>
      </c>
      <c r="G12" s="24"/>
      <c r="H12" s="25">
        <f t="shared" si="1"/>
        <v>0</v>
      </c>
    </row>
    <row r="13" spans="1:8" ht="15.6" x14ac:dyDescent="0.3">
      <c r="A13" s="4" t="s">
        <v>21</v>
      </c>
      <c r="B13" s="2" t="s">
        <v>22</v>
      </c>
      <c r="C13" s="3">
        <v>1</v>
      </c>
      <c r="D13" s="14">
        <v>211.1</v>
      </c>
      <c r="E13" s="29">
        <v>112.69</v>
      </c>
      <c r="F13" s="23">
        <f t="shared" si="0"/>
        <v>0.46617716721932734</v>
      </c>
      <c r="G13" s="24"/>
      <c r="H13" s="25">
        <f t="shared" si="1"/>
        <v>0</v>
      </c>
    </row>
    <row r="14" spans="1:8" ht="15.6" x14ac:dyDescent="0.3">
      <c r="A14" s="4" t="s">
        <v>23</v>
      </c>
      <c r="B14" s="2" t="s">
        <v>24</v>
      </c>
      <c r="C14" s="3">
        <v>1</v>
      </c>
      <c r="D14" s="14">
        <v>180.85</v>
      </c>
      <c r="E14" s="29">
        <v>112.13</v>
      </c>
      <c r="F14" s="23">
        <f t="shared" si="0"/>
        <v>0.37998341166712746</v>
      </c>
      <c r="G14" s="24"/>
      <c r="H14" s="25">
        <f t="shared" si="1"/>
        <v>0</v>
      </c>
    </row>
    <row r="15" spans="1:8" ht="15.6" x14ac:dyDescent="0.3">
      <c r="A15" s="4" t="s">
        <v>25</v>
      </c>
      <c r="B15" s="2" t="s">
        <v>26</v>
      </c>
      <c r="C15" s="3">
        <v>1</v>
      </c>
      <c r="D15" s="14">
        <v>14.48</v>
      </c>
      <c r="E15" s="29">
        <v>9.19</v>
      </c>
      <c r="F15" s="23">
        <f t="shared" si="0"/>
        <v>0.36533149171270729</v>
      </c>
      <c r="G15" s="24"/>
      <c r="H15" s="25">
        <f t="shared" si="1"/>
        <v>0</v>
      </c>
    </row>
    <row r="16" spans="1:8" ht="15.6" x14ac:dyDescent="0.3">
      <c r="A16" s="4" t="s">
        <v>27</v>
      </c>
      <c r="B16" s="2" t="s">
        <v>28</v>
      </c>
      <c r="C16" s="3">
        <v>1</v>
      </c>
      <c r="D16" s="14">
        <v>25.7</v>
      </c>
      <c r="E16" s="29">
        <v>15.38</v>
      </c>
      <c r="F16" s="23">
        <f t="shared" si="0"/>
        <v>0.40155642023346294</v>
      </c>
      <c r="G16" s="24"/>
      <c r="H16" s="25">
        <f t="shared" si="1"/>
        <v>0</v>
      </c>
    </row>
    <row r="17" spans="1:8" ht="15.6" x14ac:dyDescent="0.3">
      <c r="A17" s="4" t="s">
        <v>29</v>
      </c>
      <c r="B17" s="2" t="s">
        <v>30</v>
      </c>
      <c r="C17" s="3">
        <v>1</v>
      </c>
      <c r="D17" s="14">
        <v>9.33</v>
      </c>
      <c r="E17" s="29">
        <v>6.19</v>
      </c>
      <c r="F17" s="23">
        <f t="shared" si="0"/>
        <v>0.33654876741693462</v>
      </c>
      <c r="G17" s="24"/>
      <c r="H17" s="25">
        <f t="shared" si="1"/>
        <v>0</v>
      </c>
    </row>
    <row r="18" spans="1:8" ht="15.6" x14ac:dyDescent="0.3">
      <c r="A18" s="4" t="s">
        <v>31</v>
      </c>
      <c r="B18" s="2" t="s">
        <v>32</v>
      </c>
      <c r="C18" s="3">
        <v>1</v>
      </c>
      <c r="D18" s="14">
        <v>520.79999999999995</v>
      </c>
      <c r="E18" s="29">
        <v>318.75</v>
      </c>
      <c r="F18" s="23">
        <f t="shared" si="0"/>
        <v>0.38796082949308752</v>
      </c>
      <c r="G18" s="24"/>
      <c r="H18" s="25">
        <f t="shared" si="1"/>
        <v>0</v>
      </c>
    </row>
    <row r="19" spans="1:8" ht="15.6" x14ac:dyDescent="0.3">
      <c r="A19" s="4" t="s">
        <v>33</v>
      </c>
      <c r="B19" s="2" t="s">
        <v>34</v>
      </c>
      <c r="C19" s="3">
        <v>1</v>
      </c>
      <c r="D19" s="14">
        <v>520.79999999999995</v>
      </c>
      <c r="E19" s="29">
        <v>272.5</v>
      </c>
      <c r="F19" s="23">
        <f t="shared" si="0"/>
        <v>0.47676651305683559</v>
      </c>
      <c r="G19" s="24"/>
      <c r="H19" s="25">
        <f t="shared" si="1"/>
        <v>0</v>
      </c>
    </row>
    <row r="20" spans="1:8" ht="15.6" x14ac:dyDescent="0.3">
      <c r="A20" s="4" t="s">
        <v>35</v>
      </c>
      <c r="B20" s="2" t="s">
        <v>36</v>
      </c>
      <c r="C20" s="3">
        <v>1</v>
      </c>
      <c r="D20" s="14">
        <v>553.5</v>
      </c>
      <c r="E20" s="29">
        <v>306.25</v>
      </c>
      <c r="F20" s="23">
        <f t="shared" si="0"/>
        <v>0.44670280036133692</v>
      </c>
      <c r="G20" s="24"/>
      <c r="H20" s="25">
        <f t="shared" si="1"/>
        <v>0</v>
      </c>
    </row>
    <row r="21" spans="1:8" ht="15.6" x14ac:dyDescent="0.3">
      <c r="A21" s="4" t="s">
        <v>37</v>
      </c>
      <c r="B21" s="2" t="s">
        <v>38</v>
      </c>
      <c r="C21" s="3">
        <v>1</v>
      </c>
      <c r="D21" s="14">
        <v>381.38</v>
      </c>
      <c r="E21" s="29">
        <v>253.75</v>
      </c>
      <c r="F21" s="23">
        <f t="shared" si="0"/>
        <v>0.33465310189312492</v>
      </c>
      <c r="G21" s="24"/>
      <c r="H21" s="25">
        <f t="shared" si="1"/>
        <v>0</v>
      </c>
    </row>
    <row r="22" spans="1:8" ht="15.6" x14ac:dyDescent="0.3">
      <c r="A22" s="4" t="s">
        <v>39</v>
      </c>
      <c r="B22" s="2" t="s">
        <v>40</v>
      </c>
      <c r="C22" s="3">
        <v>1</v>
      </c>
      <c r="D22" s="14">
        <v>157.9</v>
      </c>
      <c r="E22" s="29">
        <v>105</v>
      </c>
      <c r="F22" s="23">
        <f t="shared" si="0"/>
        <v>0.33502216592780243</v>
      </c>
      <c r="G22" s="24"/>
      <c r="H22" s="25">
        <f t="shared" si="1"/>
        <v>0</v>
      </c>
    </row>
    <row r="23" spans="1:8" ht="15.6" x14ac:dyDescent="0.3">
      <c r="A23" s="4" t="s">
        <v>41</v>
      </c>
      <c r="B23" s="2" t="s">
        <v>42</v>
      </c>
      <c r="C23" s="3">
        <v>1</v>
      </c>
      <c r="D23" s="14">
        <v>68.2</v>
      </c>
      <c r="E23" s="29">
        <v>47.69</v>
      </c>
      <c r="F23" s="23">
        <f t="shared" si="0"/>
        <v>0.30073313782991207</v>
      </c>
      <c r="G23" s="24"/>
      <c r="H23" s="25">
        <f t="shared" si="1"/>
        <v>0</v>
      </c>
    </row>
    <row r="24" spans="1:8" ht="15.6" x14ac:dyDescent="0.3">
      <c r="A24" s="4" t="s">
        <v>43</v>
      </c>
      <c r="B24" s="2" t="s">
        <v>44</v>
      </c>
      <c r="C24" s="3">
        <v>1</v>
      </c>
      <c r="D24" s="14">
        <v>126.25</v>
      </c>
      <c r="E24" s="29">
        <v>71.88</v>
      </c>
      <c r="F24" s="23">
        <f t="shared" si="0"/>
        <v>0.4306534653465347</v>
      </c>
      <c r="G24" s="24"/>
      <c r="H24" s="25">
        <f t="shared" si="1"/>
        <v>0</v>
      </c>
    </row>
    <row r="25" spans="1:8" ht="15.6" x14ac:dyDescent="0.3">
      <c r="A25" s="4" t="s">
        <v>45</v>
      </c>
      <c r="B25" s="2" t="s">
        <v>46</v>
      </c>
      <c r="C25" s="3">
        <v>1</v>
      </c>
      <c r="D25" s="14">
        <v>75.41</v>
      </c>
      <c r="E25" s="29">
        <v>47.5</v>
      </c>
      <c r="F25" s="23">
        <f t="shared" si="0"/>
        <v>0.3701100649781196</v>
      </c>
      <c r="G25" s="24"/>
      <c r="H25" s="25">
        <f t="shared" si="1"/>
        <v>0</v>
      </c>
    </row>
    <row r="26" spans="1:8" ht="15.6" x14ac:dyDescent="0.3">
      <c r="A26" s="4" t="s">
        <v>47</v>
      </c>
      <c r="B26" s="2" t="s">
        <v>48</v>
      </c>
      <c r="C26" s="3">
        <v>1</v>
      </c>
      <c r="D26" s="14">
        <v>79.77</v>
      </c>
      <c r="E26" s="29">
        <v>55.63</v>
      </c>
      <c r="F26" s="23">
        <f t="shared" si="0"/>
        <v>0.30262003259370684</v>
      </c>
      <c r="G26" s="24"/>
      <c r="H26" s="25">
        <f t="shared" si="1"/>
        <v>0</v>
      </c>
    </row>
    <row r="27" spans="1:8" ht="15.6" x14ac:dyDescent="0.3">
      <c r="A27" s="4" t="s">
        <v>49</v>
      </c>
      <c r="B27" s="2" t="s">
        <v>50</v>
      </c>
      <c r="C27" s="3">
        <v>1</v>
      </c>
      <c r="D27" s="14">
        <v>123.34</v>
      </c>
      <c r="E27" s="29">
        <v>75</v>
      </c>
      <c r="F27" s="23">
        <f t="shared" si="0"/>
        <v>0.39192476082373928</v>
      </c>
      <c r="G27" s="24"/>
      <c r="H27" s="25">
        <f t="shared" si="1"/>
        <v>0</v>
      </c>
    </row>
    <row r="28" spans="1:8" ht="15.6" x14ac:dyDescent="0.3">
      <c r="A28" s="4" t="s">
        <v>51</v>
      </c>
      <c r="B28" s="2" t="s">
        <v>52</v>
      </c>
      <c r="C28" s="3">
        <v>1</v>
      </c>
      <c r="D28" s="14">
        <v>174.22</v>
      </c>
      <c r="E28" s="29">
        <v>93.75</v>
      </c>
      <c r="F28" s="23">
        <f t="shared" si="0"/>
        <v>0.46188726897026744</v>
      </c>
      <c r="G28" s="24"/>
      <c r="H28" s="25">
        <f t="shared" si="1"/>
        <v>0</v>
      </c>
    </row>
    <row r="29" spans="1:8" ht="15.6" x14ac:dyDescent="0.3">
      <c r="A29" s="4" t="s">
        <v>53</v>
      </c>
      <c r="B29" s="2" t="s">
        <v>54</v>
      </c>
      <c r="C29" s="3">
        <v>1</v>
      </c>
      <c r="D29" s="14">
        <v>207.48</v>
      </c>
      <c r="E29" s="29">
        <v>123.75</v>
      </c>
      <c r="F29" s="23">
        <f t="shared" si="0"/>
        <v>0.40355696934644303</v>
      </c>
      <c r="G29" s="24"/>
      <c r="H29" s="25">
        <f t="shared" si="1"/>
        <v>0</v>
      </c>
    </row>
    <row r="30" spans="1:8" ht="15.6" x14ac:dyDescent="0.3">
      <c r="A30" s="4" t="s">
        <v>55</v>
      </c>
      <c r="B30" s="2" t="s">
        <v>56</v>
      </c>
      <c r="C30" s="3">
        <v>1</v>
      </c>
      <c r="D30" s="14">
        <v>289.69</v>
      </c>
      <c r="E30" s="29">
        <v>166.25</v>
      </c>
      <c r="F30" s="23">
        <f t="shared" si="0"/>
        <v>0.4261106700265801</v>
      </c>
      <c r="G30" s="24"/>
      <c r="H30" s="25">
        <f t="shared" si="1"/>
        <v>0</v>
      </c>
    </row>
    <row r="31" spans="1:8" ht="15.6" x14ac:dyDescent="0.3">
      <c r="A31" s="4" t="s">
        <v>57</v>
      </c>
      <c r="B31" s="2" t="s">
        <v>46</v>
      </c>
      <c r="C31" s="3">
        <v>1</v>
      </c>
      <c r="D31" s="14">
        <v>28.9</v>
      </c>
      <c r="E31" s="29">
        <v>20</v>
      </c>
      <c r="F31" s="23">
        <f t="shared" si="0"/>
        <v>0.30795847750865046</v>
      </c>
      <c r="G31" s="24"/>
      <c r="H31" s="25">
        <f t="shared" si="1"/>
        <v>0</v>
      </c>
    </row>
    <row r="32" spans="1:8" ht="15.6" x14ac:dyDescent="0.3">
      <c r="A32" s="4" t="s">
        <v>58</v>
      </c>
      <c r="B32" s="2" t="s">
        <v>59</v>
      </c>
      <c r="C32" s="3">
        <v>1</v>
      </c>
      <c r="D32" s="14">
        <v>32.97</v>
      </c>
      <c r="E32" s="29">
        <v>22.5</v>
      </c>
      <c r="F32" s="23">
        <f t="shared" si="0"/>
        <v>0.31756141947224747</v>
      </c>
      <c r="G32" s="24"/>
      <c r="H32" s="25">
        <f t="shared" si="1"/>
        <v>0</v>
      </c>
    </row>
    <row r="33" spans="1:8" ht="15.6" x14ac:dyDescent="0.3">
      <c r="A33" s="4" t="s">
        <v>60</v>
      </c>
      <c r="B33" s="2" t="s">
        <v>61</v>
      </c>
      <c r="C33" s="3">
        <v>1</v>
      </c>
      <c r="D33" s="14">
        <v>43.06</v>
      </c>
      <c r="E33" s="29">
        <v>27.5</v>
      </c>
      <c r="F33" s="23">
        <f t="shared" si="0"/>
        <v>0.36135624709707392</v>
      </c>
      <c r="G33" s="24"/>
      <c r="H33" s="25">
        <f t="shared" si="1"/>
        <v>0</v>
      </c>
    </row>
    <row r="34" spans="1:8" ht="15.6" x14ac:dyDescent="0.3">
      <c r="A34" s="4" t="s">
        <v>62</v>
      </c>
      <c r="B34" s="2" t="s">
        <v>63</v>
      </c>
      <c r="C34" s="3">
        <v>1</v>
      </c>
      <c r="D34" s="14">
        <v>55.45</v>
      </c>
      <c r="E34" s="29">
        <v>38.75</v>
      </c>
      <c r="F34" s="23">
        <f t="shared" si="0"/>
        <v>0.30117222723174031</v>
      </c>
      <c r="G34" s="24"/>
      <c r="H34" s="25">
        <f t="shared" si="1"/>
        <v>0</v>
      </c>
    </row>
    <row r="35" spans="1:8" ht="15.6" x14ac:dyDescent="0.3">
      <c r="A35" s="4" t="s">
        <v>64</v>
      </c>
      <c r="B35" s="2" t="s">
        <v>65</v>
      </c>
      <c r="C35" s="3">
        <v>1</v>
      </c>
      <c r="D35" s="14">
        <v>66.8</v>
      </c>
      <c r="E35" s="29">
        <v>46.25</v>
      </c>
      <c r="F35" s="23">
        <f t="shared" si="0"/>
        <v>0.3076347305389221</v>
      </c>
      <c r="G35" s="24"/>
      <c r="H35" s="25">
        <f t="shared" si="1"/>
        <v>0</v>
      </c>
    </row>
    <row r="36" spans="1:8" ht="15.6" x14ac:dyDescent="0.3">
      <c r="A36" s="4" t="s">
        <v>66</v>
      </c>
      <c r="B36" s="2" t="s">
        <v>54</v>
      </c>
      <c r="C36" s="3">
        <v>1</v>
      </c>
      <c r="D36" s="14">
        <v>108.95</v>
      </c>
      <c r="E36" s="29">
        <v>68.75</v>
      </c>
      <c r="F36" s="23">
        <f t="shared" si="0"/>
        <v>0.36897659476824229</v>
      </c>
      <c r="G36" s="24"/>
      <c r="H36" s="25">
        <f t="shared" si="1"/>
        <v>0</v>
      </c>
    </row>
    <row r="37" spans="1:8" ht="15.6" x14ac:dyDescent="0.3">
      <c r="A37" s="4" t="s">
        <v>67</v>
      </c>
      <c r="B37" s="2" t="s">
        <v>68</v>
      </c>
      <c r="C37" s="3">
        <v>1</v>
      </c>
      <c r="D37" s="14">
        <v>506.16</v>
      </c>
      <c r="E37" s="29">
        <v>343.75</v>
      </c>
      <c r="F37" s="23">
        <f t="shared" si="0"/>
        <v>0.32086691955113011</v>
      </c>
      <c r="G37" s="24"/>
      <c r="H37" s="25">
        <f t="shared" si="1"/>
        <v>0</v>
      </c>
    </row>
    <row r="38" spans="1:8" ht="15.6" x14ac:dyDescent="0.3">
      <c r="A38" s="4" t="s">
        <v>69</v>
      </c>
      <c r="B38" s="2" t="s">
        <v>70</v>
      </c>
      <c r="C38" s="3">
        <v>1</v>
      </c>
      <c r="D38" s="14">
        <v>284.07</v>
      </c>
      <c r="E38" s="29">
        <v>143.75</v>
      </c>
      <c r="F38" s="23">
        <f t="shared" si="0"/>
        <v>0.49396275565881642</v>
      </c>
      <c r="G38" s="24"/>
      <c r="H38" s="25">
        <f t="shared" si="1"/>
        <v>0</v>
      </c>
    </row>
    <row r="39" spans="1:8" ht="15.6" x14ac:dyDescent="0.3">
      <c r="A39" s="4" t="s">
        <v>71</v>
      </c>
      <c r="B39" s="2" t="s">
        <v>72</v>
      </c>
      <c r="C39" s="3">
        <v>1</v>
      </c>
      <c r="D39" s="14">
        <v>1218.05</v>
      </c>
      <c r="E39" s="29">
        <v>847.5</v>
      </c>
      <c r="F39" s="23">
        <f t="shared" si="0"/>
        <v>0.30421575468987316</v>
      </c>
      <c r="G39" s="24"/>
      <c r="H39" s="25">
        <f t="shared" si="1"/>
        <v>0</v>
      </c>
    </row>
    <row r="40" spans="1:8" ht="15.6" x14ac:dyDescent="0.3">
      <c r="A40" s="4" t="s">
        <v>73</v>
      </c>
      <c r="B40" s="2" t="s">
        <v>74</v>
      </c>
      <c r="C40" s="3">
        <v>1</v>
      </c>
      <c r="D40" s="14">
        <v>2101.35</v>
      </c>
      <c r="E40" s="29">
        <v>1237.5</v>
      </c>
      <c r="F40" s="23">
        <f t="shared" si="0"/>
        <v>0.41109286887001206</v>
      </c>
      <c r="G40" s="24"/>
      <c r="H40" s="25">
        <f t="shared" si="1"/>
        <v>0</v>
      </c>
    </row>
    <row r="41" spans="1:8" ht="15.6" x14ac:dyDescent="0.3">
      <c r="A41" s="4" t="s">
        <v>75</v>
      </c>
      <c r="B41" s="2" t="s">
        <v>76</v>
      </c>
      <c r="C41" s="3">
        <v>1</v>
      </c>
      <c r="D41" s="14">
        <v>826.75</v>
      </c>
      <c r="E41" s="29">
        <v>500</v>
      </c>
      <c r="F41" s="23">
        <f t="shared" si="0"/>
        <v>0.3952222558209858</v>
      </c>
      <c r="G41" s="24"/>
      <c r="H41" s="25">
        <f t="shared" si="1"/>
        <v>0</v>
      </c>
    </row>
    <row r="42" spans="1:8" ht="15.6" x14ac:dyDescent="0.3">
      <c r="A42" s="4" t="s">
        <v>77</v>
      </c>
      <c r="B42" s="2" t="s">
        <v>78</v>
      </c>
      <c r="C42" s="3">
        <v>1</v>
      </c>
      <c r="D42" s="14">
        <v>1690</v>
      </c>
      <c r="E42" s="29">
        <v>831.25</v>
      </c>
      <c r="F42" s="23">
        <f t="shared" si="0"/>
        <v>0.50813609467455623</v>
      </c>
      <c r="G42" s="24"/>
      <c r="H42" s="25">
        <f t="shared" si="1"/>
        <v>0</v>
      </c>
    </row>
    <row r="43" spans="1:8" ht="15.6" x14ac:dyDescent="0.3">
      <c r="A43" s="4" t="s">
        <v>79</v>
      </c>
      <c r="B43" s="2" t="s">
        <v>80</v>
      </c>
      <c r="C43" s="3">
        <v>1</v>
      </c>
      <c r="D43" s="14">
        <v>129.86000000000001</v>
      </c>
      <c r="E43" s="29">
        <v>70</v>
      </c>
      <c r="F43" s="23">
        <f t="shared" si="0"/>
        <v>0.4609579547204683</v>
      </c>
      <c r="G43" s="24"/>
      <c r="H43" s="25">
        <f t="shared" si="1"/>
        <v>0</v>
      </c>
    </row>
    <row r="44" spans="1:8" ht="15.6" x14ac:dyDescent="0.3">
      <c r="A44" s="4" t="s">
        <v>81</v>
      </c>
      <c r="B44" s="2" t="s">
        <v>82</v>
      </c>
      <c r="C44" s="3">
        <v>1</v>
      </c>
      <c r="D44" s="14">
        <v>63.31</v>
      </c>
      <c r="E44" s="29">
        <v>42</v>
      </c>
      <c r="F44" s="23">
        <f t="shared" si="0"/>
        <v>0.33659769388722161</v>
      </c>
      <c r="G44" s="24"/>
      <c r="H44" s="25">
        <f t="shared" si="1"/>
        <v>0</v>
      </c>
    </row>
    <row r="45" spans="1:8" ht="15.6" x14ac:dyDescent="0.3">
      <c r="A45" s="4" t="s">
        <v>83</v>
      </c>
      <c r="B45" s="2" t="s">
        <v>82</v>
      </c>
      <c r="C45" s="3">
        <v>1</v>
      </c>
      <c r="D45" s="14">
        <v>58.34</v>
      </c>
      <c r="E45" s="29">
        <v>35.130000000000003</v>
      </c>
      <c r="F45" s="23">
        <f t="shared" si="0"/>
        <v>0.39784024682893382</v>
      </c>
      <c r="G45" s="24"/>
      <c r="H45" s="25">
        <f t="shared" si="1"/>
        <v>0</v>
      </c>
    </row>
    <row r="46" spans="1:8" ht="15.6" x14ac:dyDescent="0.3">
      <c r="A46" s="4" t="s">
        <v>84</v>
      </c>
      <c r="B46" s="2" t="s">
        <v>85</v>
      </c>
      <c r="C46" s="3">
        <v>1</v>
      </c>
      <c r="D46" s="14">
        <v>22.23</v>
      </c>
      <c r="E46" s="29">
        <v>14</v>
      </c>
      <c r="F46" s="23">
        <f t="shared" si="0"/>
        <v>0.37022042285200185</v>
      </c>
      <c r="G46" s="24"/>
      <c r="H46" s="25">
        <f t="shared" si="1"/>
        <v>0</v>
      </c>
    </row>
    <row r="47" spans="1:8" ht="15.6" x14ac:dyDescent="0.3">
      <c r="A47" s="4" t="s">
        <v>86</v>
      </c>
      <c r="B47" s="2" t="s">
        <v>87</v>
      </c>
      <c r="C47" s="3">
        <v>1</v>
      </c>
      <c r="D47" s="14">
        <v>36.51</v>
      </c>
      <c r="E47" s="29">
        <v>19.559999999999999</v>
      </c>
      <c r="F47" s="23">
        <f t="shared" si="0"/>
        <v>0.46425636811832371</v>
      </c>
      <c r="G47" s="24"/>
      <c r="H47" s="25">
        <f t="shared" si="1"/>
        <v>0</v>
      </c>
    </row>
    <row r="48" spans="1:8" ht="15.6" x14ac:dyDescent="0.3">
      <c r="A48" s="4" t="s">
        <v>88</v>
      </c>
      <c r="B48" s="2" t="s">
        <v>89</v>
      </c>
      <c r="C48" s="3">
        <v>1</v>
      </c>
      <c r="D48" s="14">
        <v>54.96</v>
      </c>
      <c r="E48" s="29">
        <v>25.19</v>
      </c>
      <c r="F48" s="23">
        <f t="shared" si="0"/>
        <v>0.54166666666666663</v>
      </c>
      <c r="G48" s="24"/>
      <c r="H48" s="25">
        <f t="shared" si="1"/>
        <v>0</v>
      </c>
    </row>
    <row r="49" spans="1:8" ht="15.6" x14ac:dyDescent="0.3">
      <c r="A49" s="4" t="s">
        <v>90</v>
      </c>
      <c r="B49" s="2" t="s">
        <v>91</v>
      </c>
      <c r="C49" s="3">
        <v>1</v>
      </c>
      <c r="D49" s="14">
        <v>183.41</v>
      </c>
      <c r="E49" s="29">
        <v>105.06</v>
      </c>
      <c r="F49" s="23">
        <f t="shared" si="0"/>
        <v>0.42718499536557442</v>
      </c>
      <c r="G49" s="24"/>
      <c r="H49" s="25">
        <f t="shared" si="1"/>
        <v>0</v>
      </c>
    </row>
    <row r="50" spans="1:8" ht="15.6" x14ac:dyDescent="0.3">
      <c r="A50" s="4" t="s">
        <v>92</v>
      </c>
      <c r="B50" s="2" t="s">
        <v>93</v>
      </c>
      <c r="C50" s="3">
        <v>1</v>
      </c>
      <c r="D50" s="14">
        <v>48.65</v>
      </c>
      <c r="E50" s="29">
        <v>26.75</v>
      </c>
      <c r="F50" s="23">
        <f t="shared" si="0"/>
        <v>0.45015416238437822</v>
      </c>
      <c r="G50" s="24"/>
      <c r="H50" s="25">
        <f t="shared" si="1"/>
        <v>0</v>
      </c>
    </row>
    <row r="51" spans="1:8" ht="15.6" x14ac:dyDescent="0.3">
      <c r="A51" s="4" t="s">
        <v>94</v>
      </c>
      <c r="B51" s="2" t="s">
        <v>95</v>
      </c>
      <c r="C51" s="3">
        <v>1</v>
      </c>
      <c r="D51" s="14">
        <v>159.9</v>
      </c>
      <c r="E51" s="29">
        <v>98.75</v>
      </c>
      <c r="F51" s="23">
        <f t="shared" si="0"/>
        <v>0.38242651657285809</v>
      </c>
      <c r="G51" s="24"/>
      <c r="H51" s="25">
        <f t="shared" si="1"/>
        <v>0</v>
      </c>
    </row>
    <row r="52" spans="1:8" ht="15.6" x14ac:dyDescent="0.3">
      <c r="A52" s="4" t="s">
        <v>96</v>
      </c>
      <c r="B52" s="2" t="s">
        <v>97</v>
      </c>
      <c r="C52" s="3">
        <v>1</v>
      </c>
      <c r="D52" s="14">
        <v>10.76</v>
      </c>
      <c r="E52" s="29">
        <v>6.88</v>
      </c>
      <c r="F52" s="23">
        <f t="shared" si="0"/>
        <v>0.36059479553903351</v>
      </c>
      <c r="G52" s="24"/>
      <c r="H52" s="25">
        <f t="shared" si="1"/>
        <v>0</v>
      </c>
    </row>
    <row r="53" spans="1:8" ht="15.6" x14ac:dyDescent="0.3">
      <c r="A53" s="4" t="s">
        <v>98</v>
      </c>
      <c r="B53" s="2" t="s">
        <v>99</v>
      </c>
      <c r="C53" s="3">
        <v>1</v>
      </c>
      <c r="D53" s="14">
        <v>10.76</v>
      </c>
      <c r="E53" s="29">
        <v>6.88</v>
      </c>
      <c r="F53" s="23">
        <f t="shared" si="0"/>
        <v>0.36059479553903351</v>
      </c>
      <c r="G53" s="24"/>
      <c r="H53" s="25">
        <f t="shared" si="1"/>
        <v>0</v>
      </c>
    </row>
    <row r="54" spans="1:8" ht="15.6" x14ac:dyDescent="0.3">
      <c r="A54" s="4" t="s">
        <v>100</v>
      </c>
      <c r="B54" s="2" t="s">
        <v>101</v>
      </c>
      <c r="C54" s="3">
        <v>1</v>
      </c>
      <c r="D54" s="14">
        <v>10.76</v>
      </c>
      <c r="E54" s="29">
        <v>6.88</v>
      </c>
      <c r="F54" s="23">
        <f t="shared" si="0"/>
        <v>0.36059479553903351</v>
      </c>
      <c r="G54" s="24"/>
      <c r="H54" s="25">
        <f t="shared" si="1"/>
        <v>0</v>
      </c>
    </row>
    <row r="55" spans="1:8" ht="15.6" x14ac:dyDescent="0.3">
      <c r="A55" s="4" t="s">
        <v>102</v>
      </c>
      <c r="B55" s="2" t="s">
        <v>103</v>
      </c>
      <c r="C55" s="3">
        <v>1</v>
      </c>
      <c r="D55" s="14">
        <v>11.39</v>
      </c>
      <c r="E55" s="29">
        <v>7.31</v>
      </c>
      <c r="F55" s="23">
        <f t="shared" si="0"/>
        <v>0.35820895522388063</v>
      </c>
      <c r="G55" s="24"/>
      <c r="H55" s="25">
        <f t="shared" si="1"/>
        <v>0</v>
      </c>
    </row>
    <row r="56" spans="1:8" ht="15.6" x14ac:dyDescent="0.3">
      <c r="A56" s="4" t="s">
        <v>104</v>
      </c>
      <c r="B56" s="2" t="s">
        <v>105</v>
      </c>
      <c r="C56" s="3">
        <v>1</v>
      </c>
      <c r="D56" s="14">
        <v>12.13</v>
      </c>
      <c r="E56" s="29">
        <v>7.81</v>
      </c>
      <c r="F56" s="23">
        <f t="shared" si="0"/>
        <v>0.35614179719703221</v>
      </c>
      <c r="G56" s="24"/>
      <c r="H56" s="25">
        <f t="shared" si="1"/>
        <v>0</v>
      </c>
    </row>
    <row r="57" spans="1:8" ht="15.6" x14ac:dyDescent="0.3">
      <c r="A57" s="4" t="s">
        <v>106</v>
      </c>
      <c r="B57" s="2" t="s">
        <v>107</v>
      </c>
      <c r="C57" s="3">
        <v>1</v>
      </c>
      <c r="D57" s="14">
        <v>12.13</v>
      </c>
      <c r="E57" s="29">
        <v>7.81</v>
      </c>
      <c r="F57" s="23">
        <f t="shared" si="0"/>
        <v>0.35614179719703221</v>
      </c>
      <c r="G57" s="24"/>
      <c r="H57" s="25">
        <f t="shared" si="1"/>
        <v>0</v>
      </c>
    </row>
    <row r="58" spans="1:8" ht="15.6" x14ac:dyDescent="0.3">
      <c r="A58" s="4" t="s">
        <v>108</v>
      </c>
      <c r="B58" s="2" t="s">
        <v>109</v>
      </c>
      <c r="C58" s="3">
        <v>1</v>
      </c>
      <c r="D58" s="14">
        <v>12.72</v>
      </c>
      <c r="E58" s="29">
        <v>8.19</v>
      </c>
      <c r="F58" s="23">
        <f t="shared" si="0"/>
        <v>0.35613207547169823</v>
      </c>
      <c r="G58" s="24"/>
      <c r="H58" s="25">
        <f t="shared" si="1"/>
        <v>0</v>
      </c>
    </row>
    <row r="59" spans="1:8" ht="15.6" x14ac:dyDescent="0.3">
      <c r="A59" s="4" t="s">
        <v>110</v>
      </c>
      <c r="B59" s="2" t="s">
        <v>111</v>
      </c>
      <c r="C59" s="3">
        <v>1</v>
      </c>
      <c r="D59" s="14">
        <v>13.09</v>
      </c>
      <c r="E59" s="29">
        <v>8.19</v>
      </c>
      <c r="F59" s="23">
        <f t="shared" si="0"/>
        <v>0.37433155080213909</v>
      </c>
      <c r="G59" s="24"/>
      <c r="H59" s="25">
        <f t="shared" si="1"/>
        <v>0</v>
      </c>
    </row>
    <row r="60" spans="1:8" ht="15.6" x14ac:dyDescent="0.3">
      <c r="A60" s="4" t="s">
        <v>112</v>
      </c>
      <c r="B60" s="2" t="s">
        <v>113</v>
      </c>
      <c r="C60" s="3">
        <v>1</v>
      </c>
      <c r="D60" s="14">
        <v>13.71</v>
      </c>
      <c r="E60" s="29">
        <v>8.44</v>
      </c>
      <c r="F60" s="23">
        <f t="shared" si="0"/>
        <v>0.38439095550692937</v>
      </c>
      <c r="G60" s="24"/>
      <c r="H60" s="25">
        <f t="shared" si="1"/>
        <v>0</v>
      </c>
    </row>
    <row r="61" spans="1:8" ht="15.6" x14ac:dyDescent="0.3">
      <c r="A61" s="4" t="s">
        <v>114</v>
      </c>
      <c r="B61" s="2" t="s">
        <v>115</v>
      </c>
      <c r="C61" s="3">
        <v>1</v>
      </c>
      <c r="D61" s="14">
        <v>16.18</v>
      </c>
      <c r="E61" s="29">
        <v>10.44</v>
      </c>
      <c r="F61" s="23">
        <f t="shared" si="0"/>
        <v>0.35475896168108778</v>
      </c>
      <c r="G61" s="24"/>
      <c r="H61" s="25">
        <f t="shared" si="1"/>
        <v>0</v>
      </c>
    </row>
    <row r="62" spans="1:8" ht="15.6" x14ac:dyDescent="0.3">
      <c r="A62" s="4" t="s">
        <v>116</v>
      </c>
      <c r="B62" s="2" t="s">
        <v>117</v>
      </c>
      <c r="C62" s="3">
        <v>1</v>
      </c>
      <c r="D62" s="14">
        <v>15.66</v>
      </c>
      <c r="E62" s="29">
        <v>10.06</v>
      </c>
      <c r="F62" s="23">
        <f t="shared" si="0"/>
        <v>0.35759897828863341</v>
      </c>
      <c r="G62" s="24"/>
      <c r="H62" s="25">
        <f t="shared" si="1"/>
        <v>0</v>
      </c>
    </row>
    <row r="63" spans="1:8" ht="15.6" x14ac:dyDescent="0.3">
      <c r="A63" s="4" t="s">
        <v>118</v>
      </c>
      <c r="B63" s="2" t="s">
        <v>119</v>
      </c>
      <c r="C63" s="3">
        <v>1</v>
      </c>
      <c r="D63" s="14">
        <v>16.739999999999998</v>
      </c>
      <c r="E63" s="29">
        <v>10.75</v>
      </c>
      <c r="F63" s="23">
        <f t="shared" si="0"/>
        <v>0.35782556750298677</v>
      </c>
      <c r="G63" s="24"/>
      <c r="H63" s="25">
        <f t="shared" si="1"/>
        <v>0</v>
      </c>
    </row>
    <row r="64" spans="1:8" ht="15.6" x14ac:dyDescent="0.3">
      <c r="A64" s="4" t="s">
        <v>120</v>
      </c>
      <c r="B64" s="2" t="s">
        <v>121</v>
      </c>
      <c r="C64" s="3">
        <v>1</v>
      </c>
      <c r="D64" s="14">
        <v>17.12</v>
      </c>
      <c r="E64" s="29">
        <v>11.06</v>
      </c>
      <c r="F64" s="23">
        <f t="shared" si="0"/>
        <v>0.3539719626168224</v>
      </c>
      <c r="G64" s="24"/>
      <c r="H64" s="25">
        <f t="shared" si="1"/>
        <v>0</v>
      </c>
    </row>
    <row r="65" spans="1:8" ht="15.6" x14ac:dyDescent="0.3">
      <c r="A65" s="4" t="s">
        <v>122</v>
      </c>
      <c r="B65" s="2" t="s">
        <v>123</v>
      </c>
      <c r="C65" s="3">
        <v>1</v>
      </c>
      <c r="D65" s="14">
        <v>17.489999999999998</v>
      </c>
      <c r="E65" s="29">
        <v>11.25</v>
      </c>
      <c r="F65" s="23">
        <f t="shared" si="0"/>
        <v>0.35677530017152648</v>
      </c>
      <c r="G65" s="24"/>
      <c r="H65" s="25">
        <f t="shared" si="1"/>
        <v>0</v>
      </c>
    </row>
    <row r="66" spans="1:8" ht="15.6" x14ac:dyDescent="0.3">
      <c r="A66" s="4" t="s">
        <v>124</v>
      </c>
      <c r="B66" s="2" t="s">
        <v>125</v>
      </c>
      <c r="C66" s="3">
        <v>1</v>
      </c>
      <c r="D66" s="14">
        <v>31.03</v>
      </c>
      <c r="E66" s="29">
        <v>20</v>
      </c>
      <c r="F66" s="23">
        <f t="shared" si="0"/>
        <v>0.3554624556880438</v>
      </c>
      <c r="G66" s="24"/>
      <c r="H66" s="25">
        <f t="shared" si="1"/>
        <v>0</v>
      </c>
    </row>
    <row r="67" spans="1:8" ht="15.6" x14ac:dyDescent="0.3">
      <c r="A67" s="4" t="s">
        <v>126</v>
      </c>
      <c r="B67" s="2" t="s">
        <v>127</v>
      </c>
      <c r="C67" s="3">
        <v>1</v>
      </c>
      <c r="D67" s="14">
        <v>23.73</v>
      </c>
      <c r="E67" s="29">
        <v>15.31</v>
      </c>
      <c r="F67" s="23">
        <f t="shared" si="0"/>
        <v>0.35482511588706278</v>
      </c>
      <c r="G67" s="24"/>
      <c r="H67" s="25">
        <f t="shared" si="1"/>
        <v>0</v>
      </c>
    </row>
    <row r="68" spans="1:8" ht="15.6" x14ac:dyDescent="0.3">
      <c r="A68" s="4" t="s">
        <v>128</v>
      </c>
      <c r="B68" s="2" t="s">
        <v>129</v>
      </c>
      <c r="C68" s="3">
        <v>1</v>
      </c>
      <c r="D68" s="14">
        <v>28.26</v>
      </c>
      <c r="E68" s="29">
        <v>18.190000000000001</v>
      </c>
      <c r="F68" s="23">
        <f t="shared" ref="F68:F131" si="2">1-(E68/D68)</f>
        <v>0.35633404104741684</v>
      </c>
      <c r="G68" s="24"/>
      <c r="H68" s="25">
        <f t="shared" si="1"/>
        <v>0</v>
      </c>
    </row>
    <row r="69" spans="1:8" ht="15.6" x14ac:dyDescent="0.3">
      <c r="A69" s="4" t="s">
        <v>130</v>
      </c>
      <c r="B69" s="2" t="s">
        <v>131</v>
      </c>
      <c r="C69" s="3">
        <v>1</v>
      </c>
      <c r="D69" s="14">
        <v>46.47</v>
      </c>
      <c r="E69" s="29">
        <v>29.81</v>
      </c>
      <c r="F69" s="23">
        <f t="shared" si="2"/>
        <v>0.35851086722616743</v>
      </c>
      <c r="G69" s="24"/>
      <c r="H69" s="25">
        <f t="shared" ref="H69:H132" si="3">(E69*G69)</f>
        <v>0</v>
      </c>
    </row>
    <row r="70" spans="1:8" ht="15.6" x14ac:dyDescent="0.3">
      <c r="A70" s="4" t="s">
        <v>132</v>
      </c>
      <c r="B70" s="2" t="s">
        <v>133</v>
      </c>
      <c r="C70" s="3">
        <v>1</v>
      </c>
      <c r="D70" s="14">
        <v>54.55</v>
      </c>
      <c r="E70" s="29">
        <v>35.06</v>
      </c>
      <c r="F70" s="23">
        <f t="shared" si="2"/>
        <v>0.35728689275893666</v>
      </c>
      <c r="G70" s="24"/>
      <c r="H70" s="25">
        <f t="shared" si="3"/>
        <v>0</v>
      </c>
    </row>
    <row r="71" spans="1:8" ht="15.6" x14ac:dyDescent="0.3">
      <c r="A71" s="4" t="s">
        <v>134</v>
      </c>
      <c r="B71" s="2" t="s">
        <v>135</v>
      </c>
      <c r="C71" s="3">
        <v>1</v>
      </c>
      <c r="D71" s="14">
        <v>62.02</v>
      </c>
      <c r="E71" s="29">
        <v>39.81</v>
      </c>
      <c r="F71" s="23">
        <f t="shared" si="2"/>
        <v>0.35811028700419223</v>
      </c>
      <c r="G71" s="24"/>
      <c r="H71" s="25">
        <f t="shared" si="3"/>
        <v>0</v>
      </c>
    </row>
    <row r="72" spans="1:8" ht="15.6" x14ac:dyDescent="0.3">
      <c r="A72" s="4" t="s">
        <v>136</v>
      </c>
      <c r="B72" s="2" t="s">
        <v>137</v>
      </c>
      <c r="C72" s="3">
        <v>1</v>
      </c>
      <c r="D72" s="14">
        <v>140.56</v>
      </c>
      <c r="E72" s="29">
        <v>63.56</v>
      </c>
      <c r="F72" s="23">
        <f t="shared" si="2"/>
        <v>0.547808764940239</v>
      </c>
      <c r="G72" s="24"/>
      <c r="H72" s="25">
        <f t="shared" si="3"/>
        <v>0</v>
      </c>
    </row>
    <row r="73" spans="1:8" ht="15.6" x14ac:dyDescent="0.3">
      <c r="A73" s="4" t="s">
        <v>138</v>
      </c>
      <c r="B73" s="2" t="s">
        <v>139</v>
      </c>
      <c r="C73" s="3">
        <v>1</v>
      </c>
      <c r="D73" s="14">
        <v>125.86</v>
      </c>
      <c r="E73" s="29">
        <v>80.75</v>
      </c>
      <c r="F73" s="23">
        <f t="shared" si="2"/>
        <v>0.35841411091689179</v>
      </c>
      <c r="G73" s="24"/>
      <c r="H73" s="25">
        <f t="shared" si="3"/>
        <v>0</v>
      </c>
    </row>
    <row r="74" spans="1:8" ht="15.6" x14ac:dyDescent="0.3">
      <c r="A74" s="4" t="s">
        <v>140</v>
      </c>
      <c r="B74" s="2" t="s">
        <v>141</v>
      </c>
      <c r="C74" s="3">
        <v>1</v>
      </c>
      <c r="D74" s="14">
        <v>293.95</v>
      </c>
      <c r="E74" s="29">
        <v>134.13</v>
      </c>
      <c r="F74" s="23">
        <f t="shared" si="2"/>
        <v>0.5436979078074502</v>
      </c>
      <c r="G74" s="24"/>
      <c r="H74" s="25">
        <f t="shared" si="3"/>
        <v>0</v>
      </c>
    </row>
    <row r="75" spans="1:8" ht="15.6" x14ac:dyDescent="0.3">
      <c r="A75" s="4" t="s">
        <v>142</v>
      </c>
      <c r="B75" s="2" t="s">
        <v>143</v>
      </c>
      <c r="C75" s="3">
        <v>1</v>
      </c>
      <c r="D75" s="14">
        <v>61.1</v>
      </c>
      <c r="E75" s="29">
        <v>37.380000000000003</v>
      </c>
      <c r="F75" s="23">
        <f t="shared" si="2"/>
        <v>0.38821603927986903</v>
      </c>
      <c r="G75" s="24"/>
      <c r="H75" s="25">
        <f t="shared" si="3"/>
        <v>0</v>
      </c>
    </row>
    <row r="76" spans="1:8" ht="15.6" x14ac:dyDescent="0.3">
      <c r="A76" s="4" t="s">
        <v>144</v>
      </c>
      <c r="B76" s="2" t="s">
        <v>145</v>
      </c>
      <c r="C76" s="3">
        <v>1</v>
      </c>
      <c r="D76" s="14">
        <v>200.82</v>
      </c>
      <c r="E76" s="29">
        <v>135</v>
      </c>
      <c r="F76" s="23">
        <f t="shared" si="2"/>
        <v>0.32775619958171498</v>
      </c>
      <c r="G76" s="24"/>
      <c r="H76" s="25">
        <f t="shared" si="3"/>
        <v>0</v>
      </c>
    </row>
    <row r="77" spans="1:8" ht="15.6" x14ac:dyDescent="0.3">
      <c r="A77" s="4" t="s">
        <v>146</v>
      </c>
      <c r="B77" s="2" t="s">
        <v>147</v>
      </c>
      <c r="C77" s="3">
        <v>1</v>
      </c>
      <c r="D77" s="14">
        <v>284.31</v>
      </c>
      <c r="E77" s="29">
        <v>191.25</v>
      </c>
      <c r="F77" s="23">
        <f t="shared" si="2"/>
        <v>0.32731877176321622</v>
      </c>
      <c r="G77" s="24"/>
      <c r="H77" s="25">
        <f t="shared" si="3"/>
        <v>0</v>
      </c>
    </row>
    <row r="78" spans="1:8" ht="15.6" x14ac:dyDescent="0.3">
      <c r="A78" s="4" t="s">
        <v>148</v>
      </c>
      <c r="B78" s="2" t="s">
        <v>149</v>
      </c>
      <c r="C78" s="3">
        <v>1</v>
      </c>
      <c r="D78" s="14">
        <v>587.16999999999996</v>
      </c>
      <c r="E78" s="29">
        <v>400</v>
      </c>
      <c r="F78" s="23">
        <f t="shared" si="2"/>
        <v>0.31876628574348143</v>
      </c>
      <c r="G78" s="24"/>
      <c r="H78" s="25">
        <f t="shared" si="3"/>
        <v>0</v>
      </c>
    </row>
    <row r="79" spans="1:8" ht="15.6" x14ac:dyDescent="0.3">
      <c r="A79" s="4" t="s">
        <v>150</v>
      </c>
      <c r="B79" s="2" t="s">
        <v>151</v>
      </c>
      <c r="C79" s="3">
        <v>1</v>
      </c>
      <c r="D79" s="14">
        <v>232.7</v>
      </c>
      <c r="E79" s="29">
        <v>135</v>
      </c>
      <c r="F79" s="23">
        <f t="shared" si="2"/>
        <v>0.41985388912763211</v>
      </c>
      <c r="G79" s="24"/>
      <c r="H79" s="25">
        <f t="shared" si="3"/>
        <v>0</v>
      </c>
    </row>
    <row r="80" spans="1:8" ht="15.6" x14ac:dyDescent="0.3">
      <c r="A80" s="4" t="s">
        <v>152</v>
      </c>
      <c r="B80" s="2" t="s">
        <v>151</v>
      </c>
      <c r="C80" s="3">
        <v>1</v>
      </c>
      <c r="D80" s="14">
        <v>232.7</v>
      </c>
      <c r="E80" s="29">
        <v>135</v>
      </c>
      <c r="F80" s="23">
        <f t="shared" si="2"/>
        <v>0.41985388912763211</v>
      </c>
      <c r="G80" s="24"/>
      <c r="H80" s="25">
        <f t="shared" si="3"/>
        <v>0</v>
      </c>
    </row>
    <row r="81" spans="1:8" ht="15.6" x14ac:dyDescent="0.3">
      <c r="A81" s="4" t="s">
        <v>153</v>
      </c>
      <c r="B81" s="2" t="s">
        <v>154</v>
      </c>
      <c r="C81" s="3">
        <v>1</v>
      </c>
      <c r="D81" s="14">
        <v>12.09</v>
      </c>
      <c r="E81" s="29">
        <v>8.1300000000000008</v>
      </c>
      <c r="F81" s="23">
        <f t="shared" si="2"/>
        <v>0.32754342431761785</v>
      </c>
      <c r="G81" s="24"/>
      <c r="H81" s="25">
        <f t="shared" si="3"/>
        <v>0</v>
      </c>
    </row>
    <row r="82" spans="1:8" ht="15.6" x14ac:dyDescent="0.3">
      <c r="A82" s="4" t="s">
        <v>155</v>
      </c>
      <c r="B82" s="2" t="s">
        <v>156</v>
      </c>
      <c r="C82" s="3">
        <v>1</v>
      </c>
      <c r="D82" s="14">
        <v>14.21</v>
      </c>
      <c r="E82" s="29">
        <v>9.31</v>
      </c>
      <c r="F82" s="23">
        <f t="shared" si="2"/>
        <v>0.34482758620689657</v>
      </c>
      <c r="G82" s="24"/>
      <c r="H82" s="25">
        <f t="shared" si="3"/>
        <v>0</v>
      </c>
    </row>
    <row r="83" spans="1:8" ht="15.6" x14ac:dyDescent="0.3">
      <c r="A83" s="4" t="s">
        <v>157</v>
      </c>
      <c r="B83" s="2" t="s">
        <v>158</v>
      </c>
      <c r="C83" s="3">
        <v>1</v>
      </c>
      <c r="D83" s="14">
        <v>27.04</v>
      </c>
      <c r="E83" s="29">
        <v>14.88</v>
      </c>
      <c r="F83" s="23">
        <f t="shared" si="2"/>
        <v>0.44970414201183428</v>
      </c>
      <c r="G83" s="24"/>
      <c r="H83" s="25">
        <f t="shared" si="3"/>
        <v>0</v>
      </c>
    </row>
    <row r="84" spans="1:8" ht="15.6" x14ac:dyDescent="0.3">
      <c r="A84" s="4" t="s">
        <v>159</v>
      </c>
      <c r="B84" s="2" t="s">
        <v>160</v>
      </c>
      <c r="C84" s="3">
        <v>50</v>
      </c>
      <c r="D84" s="14">
        <v>1.54</v>
      </c>
      <c r="E84" s="29">
        <v>0.76</v>
      </c>
      <c r="F84" s="23">
        <f t="shared" si="2"/>
        <v>0.50649350649350655</v>
      </c>
      <c r="G84" s="24"/>
      <c r="H84" s="25">
        <f t="shared" si="3"/>
        <v>0</v>
      </c>
    </row>
    <row r="85" spans="1:8" ht="15.6" x14ac:dyDescent="0.3">
      <c r="A85" s="4" t="s">
        <v>161</v>
      </c>
      <c r="B85" s="2" t="s">
        <v>160</v>
      </c>
      <c r="C85" s="3">
        <v>50</v>
      </c>
      <c r="D85" s="14">
        <v>1.97</v>
      </c>
      <c r="E85" s="29">
        <v>0.76</v>
      </c>
      <c r="F85" s="23">
        <f t="shared" si="2"/>
        <v>0.6142131979695431</v>
      </c>
      <c r="G85" s="24"/>
      <c r="H85" s="25">
        <f t="shared" si="3"/>
        <v>0</v>
      </c>
    </row>
    <row r="86" spans="1:8" ht="15.6" x14ac:dyDescent="0.3">
      <c r="A86" s="4" t="s">
        <v>162</v>
      </c>
      <c r="B86" s="2" t="s">
        <v>160</v>
      </c>
      <c r="C86" s="3">
        <v>50</v>
      </c>
      <c r="D86" s="14">
        <v>3.54</v>
      </c>
      <c r="E86" s="29">
        <v>1.31</v>
      </c>
      <c r="F86" s="23">
        <f t="shared" si="2"/>
        <v>0.62994350282485878</v>
      </c>
      <c r="G86" s="24"/>
      <c r="H86" s="25">
        <f t="shared" si="3"/>
        <v>0</v>
      </c>
    </row>
    <row r="87" spans="1:8" ht="15.6" x14ac:dyDescent="0.3">
      <c r="A87" s="4" t="s">
        <v>163</v>
      </c>
      <c r="B87" s="2" t="s">
        <v>164</v>
      </c>
      <c r="C87" s="3">
        <v>20</v>
      </c>
      <c r="D87" s="14">
        <v>6.82</v>
      </c>
      <c r="E87" s="29">
        <v>2.83</v>
      </c>
      <c r="F87" s="23">
        <f t="shared" si="2"/>
        <v>0.58504398826979465</v>
      </c>
      <c r="G87" s="24"/>
      <c r="H87" s="25">
        <f t="shared" si="3"/>
        <v>0</v>
      </c>
    </row>
    <row r="88" spans="1:8" ht="15.6" x14ac:dyDescent="0.3">
      <c r="A88" s="4" t="s">
        <v>165</v>
      </c>
      <c r="B88" s="2" t="s">
        <v>164</v>
      </c>
      <c r="C88" s="3">
        <v>20</v>
      </c>
      <c r="D88" s="14">
        <v>6.82</v>
      </c>
      <c r="E88" s="29">
        <v>2.83</v>
      </c>
      <c r="F88" s="23">
        <f t="shared" si="2"/>
        <v>0.58504398826979465</v>
      </c>
      <c r="G88" s="24"/>
      <c r="H88" s="25">
        <f t="shared" si="3"/>
        <v>0</v>
      </c>
    </row>
    <row r="89" spans="1:8" ht="15.6" x14ac:dyDescent="0.3">
      <c r="A89" s="4" t="s">
        <v>166</v>
      </c>
      <c r="B89" s="2" t="s">
        <v>164</v>
      </c>
      <c r="C89" s="3">
        <v>20</v>
      </c>
      <c r="D89" s="14">
        <v>6.82</v>
      </c>
      <c r="E89" s="29">
        <v>2.83</v>
      </c>
      <c r="F89" s="23">
        <f t="shared" si="2"/>
        <v>0.58504398826979465</v>
      </c>
      <c r="G89" s="24"/>
      <c r="H89" s="25">
        <f t="shared" si="3"/>
        <v>0</v>
      </c>
    </row>
    <row r="90" spans="1:8" ht="15.6" x14ac:dyDescent="0.3">
      <c r="A90" s="4" t="s">
        <v>167</v>
      </c>
      <c r="B90" s="2" t="s">
        <v>164</v>
      </c>
      <c r="C90" s="3">
        <v>20</v>
      </c>
      <c r="D90" s="14">
        <v>4.6100000000000003</v>
      </c>
      <c r="E90" s="29">
        <v>2.34</v>
      </c>
      <c r="F90" s="23">
        <f t="shared" si="2"/>
        <v>0.49240780911062909</v>
      </c>
      <c r="G90" s="24"/>
      <c r="H90" s="25">
        <f t="shared" si="3"/>
        <v>0</v>
      </c>
    </row>
    <row r="91" spans="1:8" ht="15.6" x14ac:dyDescent="0.3">
      <c r="A91" s="4" t="s">
        <v>168</v>
      </c>
      <c r="B91" s="2" t="s">
        <v>164</v>
      </c>
      <c r="C91" s="3">
        <v>20</v>
      </c>
      <c r="D91" s="14">
        <v>4.6100000000000003</v>
      </c>
      <c r="E91" s="29">
        <v>2.34</v>
      </c>
      <c r="F91" s="23">
        <f t="shared" si="2"/>
        <v>0.49240780911062909</v>
      </c>
      <c r="G91" s="24"/>
      <c r="H91" s="25">
        <f t="shared" si="3"/>
        <v>0</v>
      </c>
    </row>
    <row r="92" spans="1:8" ht="15.6" x14ac:dyDescent="0.3">
      <c r="A92" s="4" t="s">
        <v>169</v>
      </c>
      <c r="B92" s="2" t="s">
        <v>164</v>
      </c>
      <c r="C92" s="3">
        <v>20</v>
      </c>
      <c r="D92" s="14">
        <v>4.6100000000000003</v>
      </c>
      <c r="E92" s="29">
        <v>2.34</v>
      </c>
      <c r="F92" s="23">
        <f t="shared" si="2"/>
        <v>0.49240780911062909</v>
      </c>
      <c r="G92" s="24"/>
      <c r="H92" s="25">
        <f t="shared" si="3"/>
        <v>0</v>
      </c>
    </row>
    <row r="93" spans="1:8" ht="15.6" x14ac:dyDescent="0.3">
      <c r="A93" s="4" t="s">
        <v>170</v>
      </c>
      <c r="B93" s="2" t="s">
        <v>171</v>
      </c>
      <c r="C93" s="3">
        <v>25</v>
      </c>
      <c r="D93" s="14">
        <v>3.09</v>
      </c>
      <c r="E93" s="29">
        <v>1.51</v>
      </c>
      <c r="F93" s="23">
        <f t="shared" si="2"/>
        <v>0.51132686084142387</v>
      </c>
      <c r="G93" s="24"/>
      <c r="H93" s="25">
        <f t="shared" si="3"/>
        <v>0</v>
      </c>
    </row>
    <row r="94" spans="1:8" ht="15.6" x14ac:dyDescent="0.3">
      <c r="A94" s="4" t="s">
        <v>172</v>
      </c>
      <c r="B94" s="2" t="s">
        <v>171</v>
      </c>
      <c r="C94" s="3">
        <v>25</v>
      </c>
      <c r="D94" s="14">
        <v>4.2300000000000004</v>
      </c>
      <c r="E94" s="29">
        <v>2.06</v>
      </c>
      <c r="F94" s="23">
        <f t="shared" si="2"/>
        <v>0.51300236406619382</v>
      </c>
      <c r="G94" s="24"/>
      <c r="H94" s="25">
        <f t="shared" si="3"/>
        <v>0</v>
      </c>
    </row>
    <row r="95" spans="1:8" ht="15.6" x14ac:dyDescent="0.3">
      <c r="A95" s="4" t="s">
        <v>173</v>
      </c>
      <c r="B95" s="2" t="s">
        <v>174</v>
      </c>
      <c r="C95" s="3">
        <v>1</v>
      </c>
      <c r="D95" s="14">
        <v>229.82</v>
      </c>
      <c r="E95" s="29">
        <v>148.75</v>
      </c>
      <c r="F95" s="23">
        <f t="shared" si="2"/>
        <v>0.35275432947524143</v>
      </c>
      <c r="G95" s="24"/>
      <c r="H95" s="25">
        <f t="shared" si="3"/>
        <v>0</v>
      </c>
    </row>
    <row r="96" spans="1:8" ht="15.6" x14ac:dyDescent="0.3">
      <c r="A96" s="4" t="s">
        <v>175</v>
      </c>
      <c r="B96" s="2" t="s">
        <v>176</v>
      </c>
      <c r="C96" s="3">
        <v>1</v>
      </c>
      <c r="D96" s="14">
        <v>236.75</v>
      </c>
      <c r="E96" s="29">
        <v>148.75</v>
      </c>
      <c r="F96" s="23">
        <f t="shared" si="2"/>
        <v>0.37170010559662092</v>
      </c>
      <c r="G96" s="24"/>
      <c r="H96" s="25">
        <f t="shared" si="3"/>
        <v>0</v>
      </c>
    </row>
    <row r="97" spans="1:8" ht="15.6" x14ac:dyDescent="0.3">
      <c r="A97" s="4" t="s">
        <v>177</v>
      </c>
      <c r="B97" s="2" t="s">
        <v>178</v>
      </c>
      <c r="C97" s="3">
        <v>1</v>
      </c>
      <c r="D97" s="14">
        <v>242.51</v>
      </c>
      <c r="E97" s="29">
        <v>148.75</v>
      </c>
      <c r="F97" s="23">
        <f t="shared" si="2"/>
        <v>0.38662323203166882</v>
      </c>
      <c r="G97" s="24"/>
      <c r="H97" s="25">
        <f t="shared" si="3"/>
        <v>0</v>
      </c>
    </row>
    <row r="98" spans="1:8" ht="15.6" x14ac:dyDescent="0.3">
      <c r="A98" s="4" t="s">
        <v>179</v>
      </c>
      <c r="B98" s="2" t="s">
        <v>180</v>
      </c>
      <c r="C98" s="3">
        <v>1</v>
      </c>
      <c r="D98" s="14">
        <v>244.83</v>
      </c>
      <c r="E98" s="29">
        <v>156.25</v>
      </c>
      <c r="F98" s="23">
        <f t="shared" si="2"/>
        <v>0.36180206674018711</v>
      </c>
      <c r="G98" s="24"/>
      <c r="H98" s="25">
        <f t="shared" si="3"/>
        <v>0</v>
      </c>
    </row>
    <row r="99" spans="1:8" ht="15.6" x14ac:dyDescent="0.3">
      <c r="A99" s="4" t="s">
        <v>181</v>
      </c>
      <c r="B99" s="2" t="s">
        <v>182</v>
      </c>
      <c r="C99" s="3">
        <v>1</v>
      </c>
      <c r="D99" s="14">
        <v>248.3</v>
      </c>
      <c r="E99" s="29">
        <v>158.75</v>
      </c>
      <c r="F99" s="23">
        <f t="shared" si="2"/>
        <v>0.36065243656866697</v>
      </c>
      <c r="G99" s="24"/>
      <c r="H99" s="25">
        <f t="shared" si="3"/>
        <v>0</v>
      </c>
    </row>
    <row r="100" spans="1:8" ht="15.6" x14ac:dyDescent="0.3">
      <c r="A100" s="4" t="s">
        <v>183</v>
      </c>
      <c r="B100" s="2" t="s">
        <v>184</v>
      </c>
      <c r="C100" s="3">
        <v>1</v>
      </c>
      <c r="D100" s="14">
        <v>259.83999999999997</v>
      </c>
      <c r="E100" s="29">
        <v>162.5</v>
      </c>
      <c r="F100" s="23">
        <f t="shared" si="2"/>
        <v>0.37461514778325122</v>
      </c>
      <c r="G100" s="24"/>
      <c r="H100" s="25">
        <f t="shared" si="3"/>
        <v>0</v>
      </c>
    </row>
    <row r="101" spans="1:8" ht="15.6" x14ac:dyDescent="0.3">
      <c r="A101" s="4" t="s">
        <v>185</v>
      </c>
      <c r="B101" s="2" t="s">
        <v>186</v>
      </c>
      <c r="C101" s="3">
        <v>1</v>
      </c>
      <c r="D101" s="14">
        <v>259.83999999999997</v>
      </c>
      <c r="E101" s="29">
        <v>168.5</v>
      </c>
      <c r="F101" s="23">
        <f t="shared" si="2"/>
        <v>0.35152401477832507</v>
      </c>
      <c r="G101" s="24"/>
      <c r="H101" s="25">
        <f t="shared" si="3"/>
        <v>0</v>
      </c>
    </row>
    <row r="102" spans="1:8" ht="15.6" x14ac:dyDescent="0.3">
      <c r="A102" s="4" t="s">
        <v>187</v>
      </c>
      <c r="B102" s="2" t="s">
        <v>188</v>
      </c>
      <c r="C102" s="3">
        <v>1</v>
      </c>
      <c r="D102" s="14">
        <v>369.54</v>
      </c>
      <c r="E102" s="29">
        <v>218.75</v>
      </c>
      <c r="F102" s="23">
        <f t="shared" si="2"/>
        <v>0.40804784326459931</v>
      </c>
      <c r="G102" s="24"/>
      <c r="H102" s="25">
        <f t="shared" si="3"/>
        <v>0</v>
      </c>
    </row>
    <row r="103" spans="1:8" ht="15.6" x14ac:dyDescent="0.3">
      <c r="A103" s="4" t="s">
        <v>189</v>
      </c>
      <c r="B103" s="2" t="s">
        <v>190</v>
      </c>
      <c r="C103" s="3">
        <v>1</v>
      </c>
      <c r="D103" s="14">
        <v>211.9</v>
      </c>
      <c r="E103" s="29">
        <v>143.75</v>
      </c>
      <c r="F103" s="23">
        <f t="shared" si="2"/>
        <v>0.32161396885323268</v>
      </c>
      <c r="G103" s="24"/>
      <c r="H103" s="25">
        <f t="shared" si="3"/>
        <v>0</v>
      </c>
    </row>
    <row r="104" spans="1:8" ht="15.6" x14ac:dyDescent="0.3">
      <c r="A104" s="4" t="s">
        <v>191</v>
      </c>
      <c r="B104" s="2" t="s">
        <v>192</v>
      </c>
      <c r="C104" s="3">
        <v>1</v>
      </c>
      <c r="D104" s="14">
        <v>225</v>
      </c>
      <c r="E104" s="29">
        <v>156.25</v>
      </c>
      <c r="F104" s="23">
        <f t="shared" si="2"/>
        <v>0.30555555555555558</v>
      </c>
      <c r="G104" s="24"/>
      <c r="H104" s="25">
        <f t="shared" si="3"/>
        <v>0</v>
      </c>
    </row>
    <row r="105" spans="1:8" ht="15.6" x14ac:dyDescent="0.3">
      <c r="A105" s="4" t="s">
        <v>193</v>
      </c>
      <c r="B105" s="2" t="s">
        <v>194</v>
      </c>
      <c r="C105" s="3">
        <v>1</v>
      </c>
      <c r="D105" s="14">
        <v>281.3</v>
      </c>
      <c r="E105" s="29">
        <v>181.25</v>
      </c>
      <c r="F105" s="23">
        <f t="shared" si="2"/>
        <v>0.35567010309278357</v>
      </c>
      <c r="G105" s="24"/>
      <c r="H105" s="25">
        <f t="shared" si="3"/>
        <v>0</v>
      </c>
    </row>
    <row r="106" spans="1:8" ht="15.6" x14ac:dyDescent="0.3">
      <c r="A106" s="4" t="s">
        <v>195</v>
      </c>
      <c r="B106" s="2" t="s">
        <v>196</v>
      </c>
      <c r="C106" s="3">
        <v>1</v>
      </c>
      <c r="D106" s="14">
        <v>569.75</v>
      </c>
      <c r="E106" s="29">
        <v>393.75</v>
      </c>
      <c r="F106" s="23">
        <f t="shared" si="2"/>
        <v>0.30890741553312862</v>
      </c>
      <c r="G106" s="24"/>
      <c r="H106" s="25">
        <f t="shared" si="3"/>
        <v>0</v>
      </c>
    </row>
    <row r="107" spans="1:8" ht="15.6" x14ac:dyDescent="0.3">
      <c r="A107" s="4" t="s">
        <v>197</v>
      </c>
      <c r="B107" s="2" t="s">
        <v>198</v>
      </c>
      <c r="C107" s="3">
        <v>1</v>
      </c>
      <c r="D107" s="14">
        <v>701.25</v>
      </c>
      <c r="E107" s="29">
        <v>487.5</v>
      </c>
      <c r="F107" s="23">
        <f t="shared" si="2"/>
        <v>0.30481283422459893</v>
      </c>
      <c r="G107" s="24"/>
      <c r="H107" s="25">
        <f t="shared" si="3"/>
        <v>0</v>
      </c>
    </row>
    <row r="108" spans="1:8" ht="15.6" x14ac:dyDescent="0.3">
      <c r="A108" s="4" t="s">
        <v>199</v>
      </c>
      <c r="B108" s="2" t="s">
        <v>200</v>
      </c>
      <c r="C108" s="3">
        <v>1</v>
      </c>
      <c r="D108" s="14">
        <v>1085.05</v>
      </c>
      <c r="E108" s="29">
        <v>737.5</v>
      </c>
      <c r="F108" s="23">
        <f t="shared" si="2"/>
        <v>0.32030781991613289</v>
      </c>
      <c r="G108" s="24"/>
      <c r="H108" s="25">
        <f t="shared" si="3"/>
        <v>0</v>
      </c>
    </row>
    <row r="109" spans="1:8" ht="15.6" x14ac:dyDescent="0.3">
      <c r="A109" s="4" t="s">
        <v>201</v>
      </c>
      <c r="B109" s="2" t="s">
        <v>202</v>
      </c>
      <c r="C109" s="3">
        <v>1</v>
      </c>
      <c r="D109" s="14">
        <v>1700.1</v>
      </c>
      <c r="E109" s="29">
        <v>1087.5</v>
      </c>
      <c r="F109" s="23">
        <f t="shared" si="2"/>
        <v>0.36033174519145927</v>
      </c>
      <c r="G109" s="24"/>
      <c r="H109" s="25">
        <f t="shared" si="3"/>
        <v>0</v>
      </c>
    </row>
    <row r="110" spans="1:8" ht="15.6" x14ac:dyDescent="0.3">
      <c r="A110" s="4" t="s">
        <v>203</v>
      </c>
      <c r="B110" s="2" t="s">
        <v>204</v>
      </c>
      <c r="C110" s="3">
        <v>1</v>
      </c>
      <c r="D110" s="14">
        <v>209.81</v>
      </c>
      <c r="E110" s="29">
        <v>123.75</v>
      </c>
      <c r="F110" s="23">
        <f t="shared" si="2"/>
        <v>0.41018063962632856</v>
      </c>
      <c r="G110" s="24"/>
      <c r="H110" s="25">
        <f t="shared" si="3"/>
        <v>0</v>
      </c>
    </row>
    <row r="111" spans="1:8" ht="15.6" x14ac:dyDescent="0.3">
      <c r="A111" s="4" t="s">
        <v>205</v>
      </c>
      <c r="B111" s="2" t="s">
        <v>206</v>
      </c>
      <c r="C111" s="5">
        <v>1</v>
      </c>
      <c r="D111" s="14">
        <v>36.4</v>
      </c>
      <c r="E111" s="29">
        <v>19.940000000000001</v>
      </c>
      <c r="F111" s="23">
        <f t="shared" si="2"/>
        <v>0.45219780219780215</v>
      </c>
      <c r="G111" s="24"/>
      <c r="H111" s="25">
        <f t="shared" si="3"/>
        <v>0</v>
      </c>
    </row>
    <row r="112" spans="1:8" ht="15.6" x14ac:dyDescent="0.3">
      <c r="A112" s="4" t="s">
        <v>207</v>
      </c>
      <c r="B112" s="2" t="s">
        <v>208</v>
      </c>
      <c r="C112" s="3">
        <v>1</v>
      </c>
      <c r="D112" s="14">
        <v>46.2</v>
      </c>
      <c r="E112" s="29">
        <v>19</v>
      </c>
      <c r="F112" s="23">
        <f t="shared" si="2"/>
        <v>0.58874458874458879</v>
      </c>
      <c r="G112" s="24"/>
      <c r="H112" s="25">
        <f t="shared" si="3"/>
        <v>0</v>
      </c>
    </row>
    <row r="113" spans="1:8" ht="15.6" x14ac:dyDescent="0.3">
      <c r="A113" s="4" t="s">
        <v>209</v>
      </c>
      <c r="B113" s="2" t="s">
        <v>210</v>
      </c>
      <c r="C113" s="3">
        <v>1</v>
      </c>
      <c r="D113" s="14">
        <v>5.22</v>
      </c>
      <c r="E113" s="29">
        <v>2.56</v>
      </c>
      <c r="F113" s="23">
        <f t="shared" si="2"/>
        <v>0.50957854406130265</v>
      </c>
      <c r="G113" s="24"/>
      <c r="H113" s="25">
        <f t="shared" si="3"/>
        <v>0</v>
      </c>
    </row>
    <row r="114" spans="1:8" ht="15.6" x14ac:dyDescent="0.3">
      <c r="A114" s="4" t="s">
        <v>211</v>
      </c>
      <c r="B114" s="2" t="s">
        <v>212</v>
      </c>
      <c r="C114" s="3">
        <v>1</v>
      </c>
      <c r="D114" s="14">
        <v>205.21</v>
      </c>
      <c r="E114" s="29">
        <v>111.25</v>
      </c>
      <c r="F114" s="23">
        <f t="shared" si="2"/>
        <v>0.45787242337118073</v>
      </c>
      <c r="G114" s="24"/>
      <c r="H114" s="25">
        <f t="shared" si="3"/>
        <v>0</v>
      </c>
    </row>
    <row r="115" spans="1:8" ht="15.6" x14ac:dyDescent="0.3">
      <c r="A115" s="4" t="s">
        <v>213</v>
      </c>
      <c r="B115" s="2" t="s">
        <v>214</v>
      </c>
      <c r="C115" s="3">
        <v>1</v>
      </c>
      <c r="D115" s="14">
        <v>409.36</v>
      </c>
      <c r="E115" s="29">
        <v>245</v>
      </c>
      <c r="F115" s="23">
        <f t="shared" si="2"/>
        <v>0.40150478796169631</v>
      </c>
      <c r="G115" s="24"/>
      <c r="H115" s="25">
        <f t="shared" si="3"/>
        <v>0</v>
      </c>
    </row>
    <row r="116" spans="1:8" ht="15.6" x14ac:dyDescent="0.3">
      <c r="A116" s="4" t="s">
        <v>215</v>
      </c>
      <c r="B116" s="2" t="s">
        <v>216</v>
      </c>
      <c r="C116" s="3">
        <v>1</v>
      </c>
      <c r="D116" s="14">
        <v>47.65</v>
      </c>
      <c r="E116" s="29">
        <v>23.75</v>
      </c>
      <c r="F116" s="23">
        <f t="shared" si="2"/>
        <v>0.50157397691500516</v>
      </c>
      <c r="G116" s="24"/>
      <c r="H116" s="25">
        <f t="shared" si="3"/>
        <v>0</v>
      </c>
    </row>
    <row r="117" spans="1:8" ht="15.6" x14ac:dyDescent="0.3">
      <c r="A117" s="4" t="s">
        <v>217</v>
      </c>
      <c r="B117" s="2" t="s">
        <v>218</v>
      </c>
      <c r="C117" s="3">
        <v>1</v>
      </c>
      <c r="D117" s="14">
        <v>48.7</v>
      </c>
      <c r="E117" s="29">
        <v>31.19</v>
      </c>
      <c r="F117" s="23">
        <f t="shared" si="2"/>
        <v>0.35954825462012319</v>
      </c>
      <c r="G117" s="24"/>
      <c r="H117" s="25">
        <f t="shared" si="3"/>
        <v>0</v>
      </c>
    </row>
    <row r="118" spans="1:8" ht="15.6" x14ac:dyDescent="0.3">
      <c r="A118" s="1" t="s">
        <v>219</v>
      </c>
      <c r="B118" s="2" t="s">
        <v>220</v>
      </c>
      <c r="C118" s="3">
        <v>1</v>
      </c>
      <c r="D118" s="14">
        <v>57.57</v>
      </c>
      <c r="E118" s="29">
        <v>37.880000000000003</v>
      </c>
      <c r="F118" s="23">
        <f t="shared" si="2"/>
        <v>0.34201841236755248</v>
      </c>
      <c r="G118" s="24"/>
      <c r="H118" s="25">
        <f t="shared" si="3"/>
        <v>0</v>
      </c>
    </row>
    <row r="119" spans="1:8" ht="15.6" x14ac:dyDescent="0.3">
      <c r="A119" s="4" t="s">
        <v>221</v>
      </c>
      <c r="B119" s="2" t="s">
        <v>222</v>
      </c>
      <c r="C119" s="3">
        <v>1</v>
      </c>
      <c r="D119" s="14">
        <v>62.74</v>
      </c>
      <c r="E119" s="29">
        <v>33.75</v>
      </c>
      <c r="F119" s="23">
        <f t="shared" si="2"/>
        <v>0.46206566783551162</v>
      </c>
      <c r="G119" s="24"/>
      <c r="H119" s="25">
        <f t="shared" si="3"/>
        <v>0</v>
      </c>
    </row>
    <row r="120" spans="1:8" ht="15.6" x14ac:dyDescent="0.3">
      <c r="A120" s="4" t="s">
        <v>223</v>
      </c>
      <c r="B120" s="2" t="s">
        <v>224</v>
      </c>
      <c r="C120" s="3">
        <v>1</v>
      </c>
      <c r="D120" s="14">
        <v>38.06</v>
      </c>
      <c r="E120" s="29">
        <v>11</v>
      </c>
      <c r="F120" s="23">
        <f t="shared" si="2"/>
        <v>0.71098265895953761</v>
      </c>
      <c r="G120" s="24"/>
      <c r="H120" s="25">
        <f t="shared" si="3"/>
        <v>0</v>
      </c>
    </row>
    <row r="121" spans="1:8" ht="15.6" x14ac:dyDescent="0.3">
      <c r="A121" s="4" t="s">
        <v>225</v>
      </c>
      <c r="B121" s="2" t="s">
        <v>226</v>
      </c>
      <c r="C121" s="3">
        <v>1</v>
      </c>
      <c r="D121" s="14">
        <v>9.8699999999999992</v>
      </c>
      <c r="E121" s="29">
        <v>6.75</v>
      </c>
      <c r="F121" s="23">
        <f t="shared" si="2"/>
        <v>0.31610942249240115</v>
      </c>
      <c r="G121" s="24"/>
      <c r="H121" s="25">
        <f t="shared" si="3"/>
        <v>0</v>
      </c>
    </row>
    <row r="122" spans="1:8" ht="15.6" x14ac:dyDescent="0.3">
      <c r="A122" s="4" t="s">
        <v>227</v>
      </c>
      <c r="B122" s="2" t="s">
        <v>228</v>
      </c>
      <c r="C122" s="3">
        <v>1</v>
      </c>
      <c r="D122" s="14">
        <v>12.83</v>
      </c>
      <c r="E122" s="29">
        <v>6.25</v>
      </c>
      <c r="F122" s="23">
        <f t="shared" si="2"/>
        <v>0.51286048324240063</v>
      </c>
      <c r="G122" s="24"/>
      <c r="H122" s="25">
        <f t="shared" si="3"/>
        <v>0</v>
      </c>
    </row>
    <row r="123" spans="1:8" ht="15.6" x14ac:dyDescent="0.3">
      <c r="A123" s="4" t="s">
        <v>229</v>
      </c>
      <c r="B123" s="2" t="s">
        <v>230</v>
      </c>
      <c r="C123" s="3">
        <v>1</v>
      </c>
      <c r="D123" s="14">
        <v>26.73</v>
      </c>
      <c r="E123" s="29">
        <v>15.06</v>
      </c>
      <c r="F123" s="23">
        <f t="shared" si="2"/>
        <v>0.43658810325476993</v>
      </c>
      <c r="G123" s="24"/>
      <c r="H123" s="25">
        <f t="shared" si="3"/>
        <v>0</v>
      </c>
    </row>
    <row r="124" spans="1:8" ht="15.6" x14ac:dyDescent="0.3">
      <c r="A124" s="4" t="s">
        <v>231</v>
      </c>
      <c r="B124" s="2" t="s">
        <v>232</v>
      </c>
      <c r="C124" s="3">
        <v>1</v>
      </c>
      <c r="D124" s="14">
        <v>45.04</v>
      </c>
      <c r="E124" s="29">
        <v>23.88</v>
      </c>
      <c r="F124" s="23">
        <f t="shared" si="2"/>
        <v>0.46980461811722918</v>
      </c>
      <c r="G124" s="24"/>
      <c r="H124" s="25">
        <f t="shared" si="3"/>
        <v>0</v>
      </c>
    </row>
    <row r="125" spans="1:8" ht="15.6" x14ac:dyDescent="0.3">
      <c r="A125" s="4" t="s">
        <v>233</v>
      </c>
      <c r="B125" s="2" t="s">
        <v>234</v>
      </c>
      <c r="C125" s="3">
        <v>1</v>
      </c>
      <c r="D125" s="14">
        <v>35.86</v>
      </c>
      <c r="E125" s="29">
        <v>19.63</v>
      </c>
      <c r="F125" s="23">
        <f t="shared" si="2"/>
        <v>0.45259341885108761</v>
      </c>
      <c r="G125" s="24"/>
      <c r="H125" s="25">
        <f t="shared" si="3"/>
        <v>0</v>
      </c>
    </row>
    <row r="126" spans="1:8" ht="15.6" x14ac:dyDescent="0.3">
      <c r="A126" s="4" t="s">
        <v>235</v>
      </c>
      <c r="B126" s="2" t="s">
        <v>236</v>
      </c>
      <c r="C126" s="3">
        <v>1</v>
      </c>
      <c r="D126" s="14">
        <v>145.88999999999999</v>
      </c>
      <c r="E126" s="29">
        <v>37.19</v>
      </c>
      <c r="F126" s="23">
        <f t="shared" si="2"/>
        <v>0.74508191102885735</v>
      </c>
      <c r="G126" s="24"/>
      <c r="H126" s="25">
        <f t="shared" si="3"/>
        <v>0</v>
      </c>
    </row>
    <row r="127" spans="1:8" ht="15.6" x14ac:dyDescent="0.3">
      <c r="A127" s="4" t="s">
        <v>237</v>
      </c>
      <c r="B127" s="2" t="s">
        <v>238</v>
      </c>
      <c r="C127" s="3">
        <v>1</v>
      </c>
      <c r="D127" s="14">
        <v>95.19</v>
      </c>
      <c r="E127" s="29">
        <v>61.06</v>
      </c>
      <c r="F127" s="23">
        <f t="shared" si="2"/>
        <v>0.35854606576321035</v>
      </c>
      <c r="G127" s="24"/>
      <c r="H127" s="25">
        <f t="shared" si="3"/>
        <v>0</v>
      </c>
    </row>
    <row r="128" spans="1:8" ht="15.6" x14ac:dyDescent="0.3">
      <c r="A128" s="4" t="s">
        <v>239</v>
      </c>
      <c r="B128" s="2" t="s">
        <v>240</v>
      </c>
      <c r="C128" s="3">
        <v>1</v>
      </c>
      <c r="D128" s="14">
        <v>30.21</v>
      </c>
      <c r="E128" s="29">
        <v>18.75</v>
      </c>
      <c r="F128" s="23">
        <f t="shared" si="2"/>
        <v>0.37934458788480641</v>
      </c>
      <c r="G128" s="24"/>
      <c r="H128" s="25">
        <f t="shared" si="3"/>
        <v>0</v>
      </c>
    </row>
    <row r="129" spans="1:8" ht="15.6" x14ac:dyDescent="0.3">
      <c r="A129" s="4" t="s">
        <v>241</v>
      </c>
      <c r="B129" s="2" t="s">
        <v>242</v>
      </c>
      <c r="C129" s="3">
        <v>1</v>
      </c>
      <c r="D129" s="14">
        <v>38.81</v>
      </c>
      <c r="E129" s="29">
        <v>22.5</v>
      </c>
      <c r="F129" s="23">
        <f t="shared" si="2"/>
        <v>0.42025251223911364</v>
      </c>
      <c r="G129" s="24"/>
      <c r="H129" s="25">
        <f t="shared" si="3"/>
        <v>0</v>
      </c>
    </row>
    <row r="130" spans="1:8" ht="15.6" x14ac:dyDescent="0.3">
      <c r="A130" s="4" t="s">
        <v>243</v>
      </c>
      <c r="B130" s="2" t="s">
        <v>244</v>
      </c>
      <c r="C130" s="3">
        <v>1</v>
      </c>
      <c r="D130" s="14">
        <v>9.65</v>
      </c>
      <c r="E130" s="29">
        <v>6.75</v>
      </c>
      <c r="F130" s="23">
        <f t="shared" si="2"/>
        <v>0.30051813471502598</v>
      </c>
      <c r="G130" s="24"/>
      <c r="H130" s="25">
        <f t="shared" si="3"/>
        <v>0</v>
      </c>
    </row>
    <row r="131" spans="1:8" ht="15.6" x14ac:dyDescent="0.3">
      <c r="A131" s="4" t="s">
        <v>245</v>
      </c>
      <c r="B131" s="2" t="s">
        <v>246</v>
      </c>
      <c r="C131" s="3">
        <v>1</v>
      </c>
      <c r="D131" s="14">
        <v>30.44</v>
      </c>
      <c r="E131" s="29">
        <v>20</v>
      </c>
      <c r="F131" s="23">
        <f t="shared" si="2"/>
        <v>0.34296977660972405</v>
      </c>
      <c r="G131" s="24"/>
      <c r="H131" s="25">
        <f t="shared" si="3"/>
        <v>0</v>
      </c>
    </row>
    <row r="132" spans="1:8" ht="15.6" x14ac:dyDescent="0.3">
      <c r="A132" s="4" t="s">
        <v>247</v>
      </c>
      <c r="B132" s="2" t="s">
        <v>248</v>
      </c>
      <c r="C132" s="3">
        <v>1</v>
      </c>
      <c r="D132" s="14">
        <v>30.44</v>
      </c>
      <c r="E132" s="29">
        <v>20</v>
      </c>
      <c r="F132" s="23">
        <f t="shared" ref="F132:F195" si="4">1-(E132/D132)</f>
        <v>0.34296977660972405</v>
      </c>
      <c r="G132" s="24"/>
      <c r="H132" s="25">
        <f t="shared" si="3"/>
        <v>0</v>
      </c>
    </row>
    <row r="133" spans="1:8" ht="15.6" x14ac:dyDescent="0.3">
      <c r="A133" s="4" t="s">
        <v>249</v>
      </c>
      <c r="B133" s="2" t="s">
        <v>250</v>
      </c>
      <c r="C133" s="3">
        <v>1</v>
      </c>
      <c r="D133" s="14">
        <v>18.64</v>
      </c>
      <c r="E133" s="29">
        <v>11.88</v>
      </c>
      <c r="F133" s="23">
        <f t="shared" si="4"/>
        <v>0.36266094420600858</v>
      </c>
      <c r="G133" s="24"/>
      <c r="H133" s="25">
        <f t="shared" ref="H133:H196" si="5">(E133*G133)</f>
        <v>0</v>
      </c>
    </row>
    <row r="134" spans="1:8" ht="15.6" x14ac:dyDescent="0.3">
      <c r="A134" s="4" t="s">
        <v>251</v>
      </c>
      <c r="B134" s="2" t="s">
        <v>252</v>
      </c>
      <c r="C134" s="3">
        <v>1</v>
      </c>
      <c r="D134" s="14">
        <v>12.27</v>
      </c>
      <c r="E134" s="29">
        <v>4.9400000000000004</v>
      </c>
      <c r="F134" s="23">
        <f t="shared" si="4"/>
        <v>0.59739201303993483</v>
      </c>
      <c r="G134" s="24"/>
      <c r="H134" s="25">
        <f t="shared" si="5"/>
        <v>0</v>
      </c>
    </row>
    <row r="135" spans="1:8" ht="15.6" x14ac:dyDescent="0.3">
      <c r="A135" s="4" t="s">
        <v>253</v>
      </c>
      <c r="B135" s="2" t="s">
        <v>254</v>
      </c>
      <c r="C135" s="3">
        <v>1</v>
      </c>
      <c r="D135" s="14">
        <v>34.26</v>
      </c>
      <c r="E135" s="29">
        <v>19</v>
      </c>
      <c r="F135" s="23">
        <f t="shared" si="4"/>
        <v>0.44541739638061872</v>
      </c>
      <c r="G135" s="24"/>
      <c r="H135" s="25">
        <f t="shared" si="5"/>
        <v>0</v>
      </c>
    </row>
    <row r="136" spans="1:8" ht="15.6" x14ac:dyDescent="0.3">
      <c r="A136" s="4" t="s">
        <v>255</v>
      </c>
      <c r="B136" s="2" t="s">
        <v>256</v>
      </c>
      <c r="C136" s="3">
        <v>5</v>
      </c>
      <c r="D136" s="14">
        <v>3.73</v>
      </c>
      <c r="E136" s="29">
        <v>2.38</v>
      </c>
      <c r="F136" s="23">
        <f t="shared" si="4"/>
        <v>0.36193029490616624</v>
      </c>
      <c r="G136" s="24"/>
      <c r="H136" s="25">
        <f t="shared" si="5"/>
        <v>0</v>
      </c>
    </row>
    <row r="137" spans="1:8" ht="15.6" x14ac:dyDescent="0.3">
      <c r="A137" s="4" t="s">
        <v>257</v>
      </c>
      <c r="B137" s="2" t="s">
        <v>258</v>
      </c>
      <c r="C137" s="3">
        <v>5</v>
      </c>
      <c r="D137" s="14">
        <v>4.5599999999999996</v>
      </c>
      <c r="E137" s="29">
        <v>2.81</v>
      </c>
      <c r="F137" s="23">
        <f t="shared" si="4"/>
        <v>0.38377192982456132</v>
      </c>
      <c r="G137" s="24"/>
      <c r="H137" s="25">
        <f t="shared" si="5"/>
        <v>0</v>
      </c>
    </row>
    <row r="138" spans="1:8" ht="15.6" x14ac:dyDescent="0.3">
      <c r="A138" s="4" t="s">
        <v>259</v>
      </c>
      <c r="B138" s="2" t="s">
        <v>260</v>
      </c>
      <c r="C138" s="3">
        <v>5</v>
      </c>
      <c r="D138" s="14">
        <v>5.27</v>
      </c>
      <c r="E138" s="29">
        <v>3.31</v>
      </c>
      <c r="F138" s="23">
        <f t="shared" si="4"/>
        <v>0.37191650853889935</v>
      </c>
      <c r="G138" s="24"/>
      <c r="H138" s="25">
        <f t="shared" si="5"/>
        <v>0</v>
      </c>
    </row>
    <row r="139" spans="1:8" ht="15.6" x14ac:dyDescent="0.3">
      <c r="A139" s="4" t="s">
        <v>261</v>
      </c>
      <c r="B139" s="2" t="s">
        <v>262</v>
      </c>
      <c r="C139" s="3">
        <v>5</v>
      </c>
      <c r="D139" s="14">
        <v>6.95</v>
      </c>
      <c r="E139" s="29">
        <v>4.3099999999999996</v>
      </c>
      <c r="F139" s="23">
        <f t="shared" si="4"/>
        <v>0.37985611510791373</v>
      </c>
      <c r="G139" s="24"/>
      <c r="H139" s="25">
        <f t="shared" si="5"/>
        <v>0</v>
      </c>
    </row>
    <row r="140" spans="1:8" ht="15.6" x14ac:dyDescent="0.3">
      <c r="A140" s="4" t="s">
        <v>263</v>
      </c>
      <c r="B140" s="2" t="s">
        <v>264</v>
      </c>
      <c r="C140" s="3">
        <v>5</v>
      </c>
      <c r="D140" s="14">
        <v>8.31</v>
      </c>
      <c r="E140" s="29">
        <v>5.19</v>
      </c>
      <c r="F140" s="23">
        <f t="shared" si="4"/>
        <v>0.37545126353790614</v>
      </c>
      <c r="G140" s="24"/>
      <c r="H140" s="25">
        <f t="shared" si="5"/>
        <v>0</v>
      </c>
    </row>
    <row r="141" spans="1:8" ht="15.6" x14ac:dyDescent="0.3">
      <c r="A141" s="4" t="s">
        <v>265</v>
      </c>
      <c r="B141" s="2" t="s">
        <v>266</v>
      </c>
      <c r="C141" s="3">
        <v>5</v>
      </c>
      <c r="D141" s="14">
        <v>13.6</v>
      </c>
      <c r="E141" s="29">
        <v>8.5</v>
      </c>
      <c r="F141" s="23">
        <f t="shared" si="4"/>
        <v>0.375</v>
      </c>
      <c r="G141" s="24"/>
      <c r="H141" s="25">
        <f t="shared" si="5"/>
        <v>0</v>
      </c>
    </row>
    <row r="142" spans="1:8" ht="15.6" x14ac:dyDescent="0.3">
      <c r="A142" s="4" t="s">
        <v>267</v>
      </c>
      <c r="B142" s="2" t="s">
        <v>268</v>
      </c>
      <c r="C142" s="3">
        <v>5</v>
      </c>
      <c r="D142" s="14">
        <v>5</v>
      </c>
      <c r="E142" s="29">
        <v>3.13</v>
      </c>
      <c r="F142" s="23">
        <f t="shared" si="4"/>
        <v>0.374</v>
      </c>
      <c r="G142" s="24"/>
      <c r="H142" s="25">
        <f t="shared" si="5"/>
        <v>0</v>
      </c>
    </row>
    <row r="143" spans="1:8" ht="15.6" x14ac:dyDescent="0.3">
      <c r="A143" s="4" t="s">
        <v>269</v>
      </c>
      <c r="B143" s="2" t="s">
        <v>270</v>
      </c>
      <c r="C143" s="3">
        <v>5</v>
      </c>
      <c r="D143" s="14">
        <v>6.34</v>
      </c>
      <c r="E143" s="29">
        <v>3.94</v>
      </c>
      <c r="F143" s="23">
        <f t="shared" si="4"/>
        <v>0.37854889589905361</v>
      </c>
      <c r="G143" s="24"/>
      <c r="H143" s="25">
        <f t="shared" si="5"/>
        <v>0</v>
      </c>
    </row>
    <row r="144" spans="1:8" ht="15.6" x14ac:dyDescent="0.3">
      <c r="A144" s="4" t="s">
        <v>271</v>
      </c>
      <c r="B144" s="2" t="s">
        <v>272</v>
      </c>
      <c r="C144" s="3">
        <v>5</v>
      </c>
      <c r="D144" s="14">
        <v>8.65</v>
      </c>
      <c r="E144" s="29">
        <v>5.38</v>
      </c>
      <c r="F144" s="23">
        <f t="shared" si="4"/>
        <v>0.37803468208092494</v>
      </c>
      <c r="G144" s="24"/>
      <c r="H144" s="25">
        <f t="shared" si="5"/>
        <v>0</v>
      </c>
    </row>
    <row r="145" spans="1:8" ht="15.6" x14ac:dyDescent="0.3">
      <c r="A145" s="4" t="s">
        <v>273</v>
      </c>
      <c r="B145" s="2" t="s">
        <v>274</v>
      </c>
      <c r="C145" s="3">
        <v>5</v>
      </c>
      <c r="D145" s="14">
        <v>19.52</v>
      </c>
      <c r="E145" s="29">
        <v>12.13</v>
      </c>
      <c r="F145" s="23">
        <f t="shared" si="4"/>
        <v>0.37858606557377039</v>
      </c>
      <c r="G145" s="24"/>
      <c r="H145" s="25">
        <f t="shared" si="5"/>
        <v>0</v>
      </c>
    </row>
    <row r="146" spans="1:8" ht="15.6" x14ac:dyDescent="0.3">
      <c r="A146" s="4" t="s">
        <v>275</v>
      </c>
      <c r="B146" s="2" t="s">
        <v>276</v>
      </c>
      <c r="C146" s="3">
        <v>5</v>
      </c>
      <c r="D146" s="14">
        <v>6.14</v>
      </c>
      <c r="E146" s="29">
        <v>3.81</v>
      </c>
      <c r="F146" s="23">
        <f t="shared" si="4"/>
        <v>0.37947882736156346</v>
      </c>
      <c r="G146" s="24"/>
      <c r="H146" s="25">
        <f t="shared" si="5"/>
        <v>0</v>
      </c>
    </row>
    <row r="147" spans="1:8" ht="15.6" x14ac:dyDescent="0.3">
      <c r="A147" s="4" t="s">
        <v>277</v>
      </c>
      <c r="B147" s="2" t="s">
        <v>278</v>
      </c>
      <c r="C147" s="3">
        <v>5</v>
      </c>
      <c r="D147" s="14">
        <v>7.14</v>
      </c>
      <c r="E147" s="29">
        <v>4.38</v>
      </c>
      <c r="F147" s="23">
        <f t="shared" si="4"/>
        <v>0.38655462184873945</v>
      </c>
      <c r="G147" s="24"/>
      <c r="H147" s="25">
        <f t="shared" si="5"/>
        <v>0</v>
      </c>
    </row>
    <row r="148" spans="1:8" ht="15.6" x14ac:dyDescent="0.3">
      <c r="A148" s="4" t="s">
        <v>279</v>
      </c>
      <c r="B148" s="2" t="s">
        <v>280</v>
      </c>
      <c r="C148" s="3">
        <v>5</v>
      </c>
      <c r="D148" s="14">
        <v>9.42</v>
      </c>
      <c r="E148" s="29">
        <v>5.88</v>
      </c>
      <c r="F148" s="23">
        <f t="shared" si="4"/>
        <v>0.37579617834394907</v>
      </c>
      <c r="G148" s="24"/>
      <c r="H148" s="25">
        <f t="shared" si="5"/>
        <v>0</v>
      </c>
    </row>
    <row r="149" spans="1:8" ht="15.6" x14ac:dyDescent="0.3">
      <c r="A149" s="4" t="s">
        <v>281</v>
      </c>
      <c r="B149" s="2" t="s">
        <v>282</v>
      </c>
      <c r="C149" s="3">
        <v>5</v>
      </c>
      <c r="D149" s="14">
        <v>14.1</v>
      </c>
      <c r="E149" s="29">
        <v>8.81</v>
      </c>
      <c r="F149" s="23">
        <f t="shared" si="4"/>
        <v>0.37517730496453894</v>
      </c>
      <c r="G149" s="24"/>
      <c r="H149" s="25">
        <f t="shared" si="5"/>
        <v>0</v>
      </c>
    </row>
    <row r="150" spans="1:8" ht="15.6" x14ac:dyDescent="0.3">
      <c r="A150" s="4" t="s">
        <v>283</v>
      </c>
      <c r="B150" s="2" t="s">
        <v>284</v>
      </c>
      <c r="C150" s="3">
        <v>5</v>
      </c>
      <c r="D150" s="14">
        <v>5.16</v>
      </c>
      <c r="E150" s="29">
        <v>3.19</v>
      </c>
      <c r="F150" s="23">
        <f t="shared" si="4"/>
        <v>0.38178294573643412</v>
      </c>
      <c r="G150" s="24"/>
      <c r="H150" s="25">
        <f t="shared" si="5"/>
        <v>0</v>
      </c>
    </row>
    <row r="151" spans="1:8" ht="15.6" x14ac:dyDescent="0.3">
      <c r="A151" s="4" t="s">
        <v>285</v>
      </c>
      <c r="B151" s="2" t="s">
        <v>286</v>
      </c>
      <c r="C151" s="3">
        <v>5</v>
      </c>
      <c r="D151" s="14">
        <v>5.13</v>
      </c>
      <c r="E151" s="29">
        <v>3.19</v>
      </c>
      <c r="F151" s="23">
        <f t="shared" si="4"/>
        <v>0.37816764132553604</v>
      </c>
      <c r="G151" s="24"/>
      <c r="H151" s="25">
        <f t="shared" si="5"/>
        <v>0</v>
      </c>
    </row>
    <row r="152" spans="1:8" ht="15.6" x14ac:dyDescent="0.3">
      <c r="A152" s="4" t="s">
        <v>287</v>
      </c>
      <c r="B152" s="2" t="s">
        <v>288</v>
      </c>
      <c r="C152" s="3">
        <v>5</v>
      </c>
      <c r="D152" s="14">
        <v>5.22</v>
      </c>
      <c r="E152" s="29">
        <v>3.25</v>
      </c>
      <c r="F152" s="23">
        <f t="shared" si="4"/>
        <v>0.37739463601532564</v>
      </c>
      <c r="G152" s="24"/>
      <c r="H152" s="25">
        <f t="shared" si="5"/>
        <v>0</v>
      </c>
    </row>
    <row r="153" spans="1:8" ht="15.6" x14ac:dyDescent="0.3">
      <c r="A153" s="4" t="s">
        <v>289</v>
      </c>
      <c r="B153" s="2" t="s">
        <v>290</v>
      </c>
      <c r="C153" s="3">
        <v>5</v>
      </c>
      <c r="D153" s="14">
        <v>5.43</v>
      </c>
      <c r="E153" s="29">
        <v>3.38</v>
      </c>
      <c r="F153" s="23">
        <f t="shared" si="4"/>
        <v>0.37753222836095768</v>
      </c>
      <c r="G153" s="24"/>
      <c r="H153" s="25">
        <f t="shared" si="5"/>
        <v>0</v>
      </c>
    </row>
    <row r="154" spans="1:8" ht="15.6" x14ac:dyDescent="0.3">
      <c r="A154" s="4" t="s">
        <v>291</v>
      </c>
      <c r="B154" s="2" t="s">
        <v>292</v>
      </c>
      <c r="C154" s="3">
        <v>5</v>
      </c>
      <c r="D154" s="14">
        <v>6.3</v>
      </c>
      <c r="E154" s="29">
        <v>3.94</v>
      </c>
      <c r="F154" s="23">
        <f t="shared" si="4"/>
        <v>0.3746031746031746</v>
      </c>
      <c r="G154" s="24"/>
      <c r="H154" s="25">
        <f t="shared" si="5"/>
        <v>0</v>
      </c>
    </row>
    <row r="155" spans="1:8" ht="15.6" x14ac:dyDescent="0.3">
      <c r="A155" s="4" t="s">
        <v>293</v>
      </c>
      <c r="B155" s="2" t="s">
        <v>294</v>
      </c>
      <c r="C155" s="3">
        <v>5</v>
      </c>
      <c r="D155" s="14">
        <v>7.74</v>
      </c>
      <c r="E155" s="29">
        <v>4.8099999999999996</v>
      </c>
      <c r="F155" s="23">
        <f t="shared" si="4"/>
        <v>0.37855297157622747</v>
      </c>
      <c r="G155" s="24"/>
      <c r="H155" s="25">
        <f t="shared" si="5"/>
        <v>0</v>
      </c>
    </row>
    <row r="156" spans="1:8" ht="15.6" x14ac:dyDescent="0.3">
      <c r="A156" s="4" t="s">
        <v>295</v>
      </c>
      <c r="B156" s="2" t="s">
        <v>296</v>
      </c>
      <c r="C156" s="3">
        <v>5</v>
      </c>
      <c r="D156" s="14">
        <v>8.9499999999999993</v>
      </c>
      <c r="E156" s="29">
        <v>5.56</v>
      </c>
      <c r="F156" s="23">
        <f t="shared" si="4"/>
        <v>0.37877094972067038</v>
      </c>
      <c r="G156" s="24"/>
      <c r="H156" s="25">
        <f t="shared" si="5"/>
        <v>0</v>
      </c>
    </row>
    <row r="157" spans="1:8" ht="15.6" x14ac:dyDescent="0.3">
      <c r="A157" s="4" t="s">
        <v>297</v>
      </c>
      <c r="B157" s="2" t="s">
        <v>298</v>
      </c>
      <c r="C157" s="3">
        <v>5</v>
      </c>
      <c r="D157" s="14">
        <v>13.17</v>
      </c>
      <c r="E157" s="29">
        <v>8.25</v>
      </c>
      <c r="F157" s="23">
        <f t="shared" si="4"/>
        <v>0.37357630979498857</v>
      </c>
      <c r="G157" s="24"/>
      <c r="H157" s="25">
        <f t="shared" si="5"/>
        <v>0</v>
      </c>
    </row>
    <row r="158" spans="1:8" ht="15.6" x14ac:dyDescent="0.3">
      <c r="A158" s="4" t="s">
        <v>299</v>
      </c>
      <c r="B158" s="2" t="s">
        <v>300</v>
      </c>
      <c r="C158" s="3">
        <v>5</v>
      </c>
      <c r="D158" s="14">
        <v>5.85</v>
      </c>
      <c r="E158" s="29">
        <v>3.63</v>
      </c>
      <c r="F158" s="23">
        <f t="shared" si="4"/>
        <v>0.37948717948717947</v>
      </c>
      <c r="G158" s="24"/>
      <c r="H158" s="25">
        <f t="shared" si="5"/>
        <v>0</v>
      </c>
    </row>
    <row r="159" spans="1:8" ht="15.6" x14ac:dyDescent="0.3">
      <c r="A159" s="4" t="s">
        <v>301</v>
      </c>
      <c r="B159" s="2" t="s">
        <v>302</v>
      </c>
      <c r="C159" s="3">
        <v>5</v>
      </c>
      <c r="D159" s="14">
        <v>5.85</v>
      </c>
      <c r="E159" s="29">
        <v>3.63</v>
      </c>
      <c r="F159" s="23">
        <f t="shared" si="4"/>
        <v>0.37948717948717947</v>
      </c>
      <c r="G159" s="24"/>
      <c r="H159" s="25">
        <f t="shared" si="5"/>
        <v>0</v>
      </c>
    </row>
    <row r="160" spans="1:8" ht="15.6" x14ac:dyDescent="0.3">
      <c r="A160" s="4" t="s">
        <v>303</v>
      </c>
      <c r="B160" s="2" t="s">
        <v>304</v>
      </c>
      <c r="C160" s="3">
        <v>5</v>
      </c>
      <c r="D160" s="14">
        <v>5.85</v>
      </c>
      <c r="E160" s="29">
        <v>3.63</v>
      </c>
      <c r="F160" s="23">
        <f t="shared" si="4"/>
        <v>0.37948717948717947</v>
      </c>
      <c r="G160" s="24"/>
      <c r="H160" s="25">
        <f t="shared" si="5"/>
        <v>0</v>
      </c>
    </row>
    <row r="161" spans="1:8" ht="15.6" x14ac:dyDescent="0.3">
      <c r="A161" s="4" t="s">
        <v>305</v>
      </c>
      <c r="B161" s="2" t="s">
        <v>306</v>
      </c>
      <c r="C161" s="3">
        <v>5</v>
      </c>
      <c r="D161" s="14">
        <v>5.81</v>
      </c>
      <c r="E161" s="29">
        <v>3.63</v>
      </c>
      <c r="F161" s="23">
        <f t="shared" si="4"/>
        <v>0.3752151462994836</v>
      </c>
      <c r="G161" s="24"/>
      <c r="H161" s="25">
        <f t="shared" si="5"/>
        <v>0</v>
      </c>
    </row>
    <row r="162" spans="1:8" ht="15.6" x14ac:dyDescent="0.3">
      <c r="A162" s="4" t="s">
        <v>307</v>
      </c>
      <c r="B162" s="2" t="s">
        <v>308</v>
      </c>
      <c r="C162" s="3">
        <v>5</v>
      </c>
      <c r="D162" s="14">
        <v>5.89</v>
      </c>
      <c r="E162" s="29">
        <v>3.63</v>
      </c>
      <c r="F162" s="23">
        <f t="shared" si="4"/>
        <v>0.38370118845500845</v>
      </c>
      <c r="G162" s="24"/>
      <c r="H162" s="25">
        <f t="shared" si="5"/>
        <v>0</v>
      </c>
    </row>
    <row r="163" spans="1:8" ht="15.6" x14ac:dyDescent="0.3">
      <c r="A163" s="4" t="s">
        <v>309</v>
      </c>
      <c r="B163" s="2" t="s">
        <v>310</v>
      </c>
      <c r="C163" s="3">
        <v>5</v>
      </c>
      <c r="D163" s="14">
        <v>5.89</v>
      </c>
      <c r="E163" s="29">
        <v>3.63</v>
      </c>
      <c r="F163" s="23">
        <f t="shared" si="4"/>
        <v>0.38370118845500845</v>
      </c>
      <c r="G163" s="24"/>
      <c r="H163" s="25">
        <f t="shared" si="5"/>
        <v>0</v>
      </c>
    </row>
    <row r="164" spans="1:8" ht="15.6" x14ac:dyDescent="0.3">
      <c r="A164" s="4" t="s">
        <v>311</v>
      </c>
      <c r="B164" s="2" t="s">
        <v>312</v>
      </c>
      <c r="C164" s="3">
        <v>5</v>
      </c>
      <c r="D164" s="14">
        <v>4.55</v>
      </c>
      <c r="E164" s="29">
        <v>2.81</v>
      </c>
      <c r="F164" s="23">
        <f t="shared" si="4"/>
        <v>0.38241758241758239</v>
      </c>
      <c r="G164" s="24"/>
      <c r="H164" s="25">
        <f t="shared" si="5"/>
        <v>0</v>
      </c>
    </row>
    <row r="165" spans="1:8" ht="15.6" x14ac:dyDescent="0.3">
      <c r="A165" s="4" t="s">
        <v>313</v>
      </c>
      <c r="B165" s="2" t="s">
        <v>314</v>
      </c>
      <c r="C165" s="3">
        <v>5</v>
      </c>
      <c r="D165" s="14">
        <v>6.1</v>
      </c>
      <c r="E165" s="29">
        <v>3.81</v>
      </c>
      <c r="F165" s="23">
        <f t="shared" si="4"/>
        <v>0.37540983606557377</v>
      </c>
      <c r="G165" s="24"/>
      <c r="H165" s="25">
        <f t="shared" si="5"/>
        <v>0</v>
      </c>
    </row>
    <row r="166" spans="1:8" ht="15.6" x14ac:dyDescent="0.3">
      <c r="A166" s="4" t="s">
        <v>315</v>
      </c>
      <c r="B166" s="2" t="s">
        <v>316</v>
      </c>
      <c r="C166" s="3">
        <v>5</v>
      </c>
      <c r="D166" s="14">
        <v>7.46</v>
      </c>
      <c r="E166" s="29">
        <v>4.63</v>
      </c>
      <c r="F166" s="23">
        <f t="shared" si="4"/>
        <v>0.37935656836461129</v>
      </c>
      <c r="G166" s="24"/>
      <c r="H166" s="25">
        <f t="shared" si="5"/>
        <v>0</v>
      </c>
    </row>
    <row r="167" spans="1:8" ht="15.6" x14ac:dyDescent="0.3">
      <c r="A167" s="4" t="s">
        <v>317</v>
      </c>
      <c r="B167" s="2" t="s">
        <v>318</v>
      </c>
      <c r="C167" s="3">
        <v>5</v>
      </c>
      <c r="D167" s="14">
        <v>8.02</v>
      </c>
      <c r="E167" s="29">
        <v>5</v>
      </c>
      <c r="F167" s="23">
        <f t="shared" si="4"/>
        <v>0.37655860349127179</v>
      </c>
      <c r="G167" s="24"/>
      <c r="H167" s="25">
        <f t="shared" si="5"/>
        <v>0</v>
      </c>
    </row>
    <row r="168" spans="1:8" ht="15.6" x14ac:dyDescent="0.3">
      <c r="A168" s="4" t="s">
        <v>319</v>
      </c>
      <c r="B168" s="2" t="s">
        <v>320</v>
      </c>
      <c r="C168" s="3">
        <v>5</v>
      </c>
      <c r="D168" s="14">
        <v>8.09</v>
      </c>
      <c r="E168" s="29">
        <v>5.0599999999999996</v>
      </c>
      <c r="F168" s="23">
        <f t="shared" si="4"/>
        <v>0.37453646477132263</v>
      </c>
      <c r="G168" s="24"/>
      <c r="H168" s="25">
        <f t="shared" si="5"/>
        <v>0</v>
      </c>
    </row>
    <row r="169" spans="1:8" ht="15.6" x14ac:dyDescent="0.3">
      <c r="A169" s="4" t="s">
        <v>321</v>
      </c>
      <c r="B169" s="2" t="s">
        <v>322</v>
      </c>
      <c r="C169" s="3">
        <v>5</v>
      </c>
      <c r="D169" s="14">
        <v>135.99</v>
      </c>
      <c r="E169" s="29">
        <v>39.880000000000003</v>
      </c>
      <c r="F169" s="23">
        <f t="shared" si="4"/>
        <v>0.70674314287815276</v>
      </c>
      <c r="G169" s="24"/>
      <c r="H169" s="25">
        <f t="shared" si="5"/>
        <v>0</v>
      </c>
    </row>
    <row r="170" spans="1:8" ht="15.6" x14ac:dyDescent="0.3">
      <c r="A170" s="4" t="s">
        <v>323</v>
      </c>
      <c r="B170" s="2" t="s">
        <v>324</v>
      </c>
      <c r="C170" s="3">
        <v>1</v>
      </c>
      <c r="D170" s="14">
        <v>55.18</v>
      </c>
      <c r="E170" s="29">
        <v>31</v>
      </c>
      <c r="F170" s="23">
        <f t="shared" si="4"/>
        <v>0.4382022471910112</v>
      </c>
      <c r="G170" s="24"/>
      <c r="H170" s="25">
        <f t="shared" si="5"/>
        <v>0</v>
      </c>
    </row>
    <row r="171" spans="1:8" ht="15.6" x14ac:dyDescent="0.3">
      <c r="A171" s="4" t="s">
        <v>325</v>
      </c>
      <c r="B171" s="2" t="s">
        <v>326</v>
      </c>
      <c r="C171" s="3">
        <v>1</v>
      </c>
      <c r="D171" s="14">
        <v>44.8</v>
      </c>
      <c r="E171" s="29">
        <v>26.88</v>
      </c>
      <c r="F171" s="23">
        <f t="shared" si="4"/>
        <v>0.4</v>
      </c>
      <c r="G171" s="24"/>
      <c r="H171" s="25">
        <f t="shared" si="5"/>
        <v>0</v>
      </c>
    </row>
    <row r="172" spans="1:8" ht="15.6" x14ac:dyDescent="0.3">
      <c r="A172" s="4" t="s">
        <v>327</v>
      </c>
      <c r="B172" s="2" t="s">
        <v>328</v>
      </c>
      <c r="C172" s="3">
        <v>1</v>
      </c>
      <c r="D172" s="14">
        <v>55.45</v>
      </c>
      <c r="E172" s="29">
        <v>33.94</v>
      </c>
      <c r="F172" s="23">
        <f t="shared" si="4"/>
        <v>0.38791704238052305</v>
      </c>
      <c r="G172" s="24"/>
      <c r="H172" s="25">
        <f t="shared" si="5"/>
        <v>0</v>
      </c>
    </row>
    <row r="173" spans="1:8" ht="15.6" x14ac:dyDescent="0.3">
      <c r="A173" s="4" t="s">
        <v>329</v>
      </c>
      <c r="B173" s="2" t="s">
        <v>330</v>
      </c>
      <c r="C173" s="3">
        <v>1</v>
      </c>
      <c r="D173" s="14">
        <v>60.65</v>
      </c>
      <c r="E173" s="29">
        <v>38.19</v>
      </c>
      <c r="F173" s="23">
        <f t="shared" si="4"/>
        <v>0.37032151690024739</v>
      </c>
      <c r="G173" s="24"/>
      <c r="H173" s="25">
        <f t="shared" si="5"/>
        <v>0</v>
      </c>
    </row>
    <row r="174" spans="1:8" ht="15.6" x14ac:dyDescent="0.3">
      <c r="A174" s="4" t="s">
        <v>331</v>
      </c>
      <c r="B174" s="2" t="s">
        <v>332</v>
      </c>
      <c r="C174" s="3">
        <v>1</v>
      </c>
      <c r="D174" s="14">
        <v>3.94</v>
      </c>
      <c r="E174" s="29">
        <v>2.69</v>
      </c>
      <c r="F174" s="23">
        <f t="shared" si="4"/>
        <v>0.31725888324873097</v>
      </c>
      <c r="G174" s="24"/>
      <c r="H174" s="25">
        <f t="shared" si="5"/>
        <v>0</v>
      </c>
    </row>
    <row r="175" spans="1:8" ht="15.6" x14ac:dyDescent="0.3">
      <c r="A175" s="4" t="s">
        <v>333</v>
      </c>
      <c r="B175" s="2" t="s">
        <v>332</v>
      </c>
      <c r="C175" s="3">
        <v>1</v>
      </c>
      <c r="D175" s="14">
        <v>3.94</v>
      </c>
      <c r="E175" s="29">
        <v>2.69</v>
      </c>
      <c r="F175" s="23">
        <f t="shared" si="4"/>
        <v>0.31725888324873097</v>
      </c>
      <c r="G175" s="24"/>
      <c r="H175" s="25">
        <f t="shared" si="5"/>
        <v>0</v>
      </c>
    </row>
    <row r="176" spans="1:8" ht="15.6" x14ac:dyDescent="0.3">
      <c r="A176" s="4" t="s">
        <v>334</v>
      </c>
      <c r="B176" s="2" t="s">
        <v>335</v>
      </c>
      <c r="C176" s="3">
        <v>1</v>
      </c>
      <c r="D176" s="14">
        <v>37.86</v>
      </c>
      <c r="E176" s="29">
        <v>23.25</v>
      </c>
      <c r="F176" s="23">
        <f t="shared" si="4"/>
        <v>0.38589540412044376</v>
      </c>
      <c r="G176" s="24"/>
      <c r="H176" s="25">
        <f t="shared" si="5"/>
        <v>0</v>
      </c>
    </row>
    <row r="177" spans="1:8" ht="15.6" x14ac:dyDescent="0.3">
      <c r="A177" s="4" t="s">
        <v>336</v>
      </c>
      <c r="B177" s="2" t="s">
        <v>337</v>
      </c>
      <c r="C177" s="3">
        <v>1</v>
      </c>
      <c r="D177" s="14">
        <v>58.14</v>
      </c>
      <c r="E177" s="29">
        <v>37.130000000000003</v>
      </c>
      <c r="F177" s="23">
        <f t="shared" si="4"/>
        <v>0.3613691090471276</v>
      </c>
      <c r="G177" s="24"/>
      <c r="H177" s="25">
        <f t="shared" si="5"/>
        <v>0</v>
      </c>
    </row>
    <row r="178" spans="1:8" ht="15.6" x14ac:dyDescent="0.3">
      <c r="A178" s="4" t="s">
        <v>338</v>
      </c>
      <c r="B178" s="2" t="s">
        <v>339</v>
      </c>
      <c r="C178" s="3">
        <v>1</v>
      </c>
      <c r="D178" s="14">
        <v>77.02</v>
      </c>
      <c r="E178" s="29">
        <v>45.44</v>
      </c>
      <c r="F178" s="23">
        <f t="shared" si="4"/>
        <v>0.41002337055310312</v>
      </c>
      <c r="G178" s="24"/>
      <c r="H178" s="25">
        <f t="shared" si="5"/>
        <v>0</v>
      </c>
    </row>
    <row r="179" spans="1:8" ht="15.6" x14ac:dyDescent="0.3">
      <c r="A179" s="4" t="s">
        <v>340</v>
      </c>
      <c r="B179" s="2" t="s">
        <v>341</v>
      </c>
      <c r="C179" s="3">
        <v>1</v>
      </c>
      <c r="D179" s="14">
        <v>128.37</v>
      </c>
      <c r="E179" s="29">
        <v>75.31</v>
      </c>
      <c r="F179" s="23">
        <f t="shared" si="4"/>
        <v>0.41333644932616653</v>
      </c>
      <c r="G179" s="24"/>
      <c r="H179" s="25">
        <f t="shared" si="5"/>
        <v>0</v>
      </c>
    </row>
    <row r="180" spans="1:8" ht="15.6" x14ac:dyDescent="0.3">
      <c r="A180" s="4" t="s">
        <v>342</v>
      </c>
      <c r="B180" s="2" t="s">
        <v>343</v>
      </c>
      <c r="C180" s="3">
        <v>1</v>
      </c>
      <c r="D180" s="14">
        <v>123.12</v>
      </c>
      <c r="E180" s="29">
        <v>68.81</v>
      </c>
      <c r="F180" s="23">
        <f t="shared" si="4"/>
        <v>0.44111435997400905</v>
      </c>
      <c r="G180" s="24"/>
      <c r="H180" s="25">
        <f t="shared" si="5"/>
        <v>0</v>
      </c>
    </row>
    <row r="181" spans="1:8" ht="15.6" x14ac:dyDescent="0.3">
      <c r="A181" s="4" t="s">
        <v>344</v>
      </c>
      <c r="B181" s="2" t="s">
        <v>345</v>
      </c>
      <c r="C181" s="3">
        <v>1</v>
      </c>
      <c r="D181" s="14">
        <v>184.18</v>
      </c>
      <c r="E181" s="29">
        <v>85.38</v>
      </c>
      <c r="F181" s="23">
        <f t="shared" si="4"/>
        <v>0.5364317515473993</v>
      </c>
      <c r="G181" s="24"/>
      <c r="H181" s="25">
        <f t="shared" si="5"/>
        <v>0</v>
      </c>
    </row>
    <row r="182" spans="1:8" ht="15.6" x14ac:dyDescent="0.3">
      <c r="A182" s="4" t="s">
        <v>346</v>
      </c>
      <c r="B182" s="2" t="s">
        <v>347</v>
      </c>
      <c r="C182" s="3">
        <v>1</v>
      </c>
      <c r="D182" s="14">
        <v>268.35000000000002</v>
      </c>
      <c r="E182" s="29">
        <v>146.94</v>
      </c>
      <c r="F182" s="23">
        <f t="shared" si="4"/>
        <v>0.4524315259921744</v>
      </c>
      <c r="G182" s="24"/>
      <c r="H182" s="25">
        <f t="shared" si="5"/>
        <v>0</v>
      </c>
    </row>
    <row r="183" spans="1:8" ht="15.6" x14ac:dyDescent="0.3">
      <c r="A183" s="4" t="s">
        <v>348</v>
      </c>
      <c r="B183" s="2" t="s">
        <v>349</v>
      </c>
      <c r="C183" s="3">
        <v>1</v>
      </c>
      <c r="D183" s="14">
        <v>350</v>
      </c>
      <c r="E183" s="29">
        <v>155.81</v>
      </c>
      <c r="F183" s="23">
        <f t="shared" si="4"/>
        <v>0.55482857142857145</v>
      </c>
      <c r="G183" s="24"/>
      <c r="H183" s="25">
        <f t="shared" si="5"/>
        <v>0</v>
      </c>
    </row>
    <row r="184" spans="1:8" ht="15.6" x14ac:dyDescent="0.3">
      <c r="A184" s="4" t="s">
        <v>350</v>
      </c>
      <c r="B184" s="2" t="s">
        <v>351</v>
      </c>
      <c r="C184" s="3">
        <v>1</v>
      </c>
      <c r="D184" s="14">
        <v>337.97</v>
      </c>
      <c r="E184" s="29">
        <v>226.75</v>
      </c>
      <c r="F184" s="23">
        <f t="shared" si="4"/>
        <v>0.3290824629404977</v>
      </c>
      <c r="G184" s="24"/>
      <c r="H184" s="25">
        <f t="shared" si="5"/>
        <v>0</v>
      </c>
    </row>
    <row r="185" spans="1:8" ht="15.6" x14ac:dyDescent="0.3">
      <c r="A185" s="4" t="s">
        <v>352</v>
      </c>
      <c r="B185" s="2" t="s">
        <v>353</v>
      </c>
      <c r="C185" s="3">
        <v>1</v>
      </c>
      <c r="D185" s="14">
        <v>60.45</v>
      </c>
      <c r="E185" s="29">
        <v>37.81</v>
      </c>
      <c r="F185" s="23">
        <f t="shared" si="4"/>
        <v>0.37452440033085188</v>
      </c>
      <c r="G185" s="24"/>
      <c r="H185" s="25">
        <f t="shared" si="5"/>
        <v>0</v>
      </c>
    </row>
    <row r="186" spans="1:8" ht="15.6" x14ac:dyDescent="0.3">
      <c r="A186" s="4" t="s">
        <v>354</v>
      </c>
      <c r="B186" s="2" t="s">
        <v>355</v>
      </c>
      <c r="C186" s="3">
        <v>1</v>
      </c>
      <c r="D186" s="14">
        <v>83.95</v>
      </c>
      <c r="E186" s="29">
        <v>48.75</v>
      </c>
      <c r="F186" s="23">
        <f t="shared" si="4"/>
        <v>0.4192972007147111</v>
      </c>
      <c r="G186" s="24"/>
      <c r="H186" s="25">
        <f t="shared" si="5"/>
        <v>0</v>
      </c>
    </row>
    <row r="187" spans="1:8" ht="15.6" x14ac:dyDescent="0.3">
      <c r="A187" s="4" t="s">
        <v>356</v>
      </c>
      <c r="B187" s="2" t="s">
        <v>357</v>
      </c>
      <c r="C187" s="3">
        <v>1</v>
      </c>
      <c r="D187" s="14">
        <v>221.97</v>
      </c>
      <c r="E187" s="29">
        <v>86.69</v>
      </c>
      <c r="F187" s="23">
        <f t="shared" si="4"/>
        <v>0.60945172771095191</v>
      </c>
      <c r="G187" s="24"/>
      <c r="H187" s="25">
        <f t="shared" si="5"/>
        <v>0</v>
      </c>
    </row>
    <row r="188" spans="1:8" ht="15.6" x14ac:dyDescent="0.3">
      <c r="A188" s="4" t="s">
        <v>358</v>
      </c>
      <c r="B188" s="2" t="s">
        <v>359</v>
      </c>
      <c r="C188" s="3">
        <v>1</v>
      </c>
      <c r="D188" s="14">
        <v>30.83</v>
      </c>
      <c r="E188" s="29">
        <v>19.440000000000001</v>
      </c>
      <c r="F188" s="23">
        <f t="shared" si="4"/>
        <v>0.36944534544275054</v>
      </c>
      <c r="G188" s="24"/>
      <c r="H188" s="25">
        <f t="shared" si="5"/>
        <v>0</v>
      </c>
    </row>
    <row r="189" spans="1:8" ht="15.6" x14ac:dyDescent="0.3">
      <c r="A189" s="4" t="s">
        <v>360</v>
      </c>
      <c r="B189" s="2" t="s">
        <v>361</v>
      </c>
      <c r="C189" s="3">
        <v>1</v>
      </c>
      <c r="D189" s="14">
        <v>39.700000000000003</v>
      </c>
      <c r="E189" s="29">
        <v>24.88</v>
      </c>
      <c r="F189" s="23">
        <f t="shared" si="4"/>
        <v>0.37329974811083133</v>
      </c>
      <c r="G189" s="24"/>
      <c r="H189" s="25">
        <f t="shared" si="5"/>
        <v>0</v>
      </c>
    </row>
    <row r="190" spans="1:8" ht="15.6" x14ac:dyDescent="0.3">
      <c r="A190" s="4" t="s">
        <v>362</v>
      </c>
      <c r="B190" s="2" t="s">
        <v>363</v>
      </c>
      <c r="C190" s="3">
        <v>1</v>
      </c>
      <c r="D190" s="14">
        <v>66.98</v>
      </c>
      <c r="E190" s="29">
        <v>43</v>
      </c>
      <c r="F190" s="23">
        <f t="shared" si="4"/>
        <v>0.35801731860256802</v>
      </c>
      <c r="G190" s="24"/>
      <c r="H190" s="25">
        <f t="shared" si="5"/>
        <v>0</v>
      </c>
    </row>
    <row r="191" spans="1:8" ht="15.6" x14ac:dyDescent="0.3">
      <c r="A191" s="4" t="s">
        <v>364</v>
      </c>
      <c r="B191" s="2" t="s">
        <v>365</v>
      </c>
      <c r="C191" s="3">
        <v>1</v>
      </c>
      <c r="D191" s="14">
        <v>104.49</v>
      </c>
      <c r="E191" s="29">
        <v>67.06</v>
      </c>
      <c r="F191" s="23">
        <f t="shared" si="4"/>
        <v>0.35821609723418502</v>
      </c>
      <c r="G191" s="24"/>
      <c r="H191" s="25">
        <f t="shared" si="5"/>
        <v>0</v>
      </c>
    </row>
    <row r="192" spans="1:8" ht="15.6" x14ac:dyDescent="0.3">
      <c r="A192" s="4" t="s">
        <v>366</v>
      </c>
      <c r="B192" s="2" t="s">
        <v>367</v>
      </c>
      <c r="C192" s="3">
        <v>1</v>
      </c>
      <c r="D192" s="14">
        <v>81.69</v>
      </c>
      <c r="E192" s="29">
        <v>50.94</v>
      </c>
      <c r="F192" s="23">
        <f t="shared" si="4"/>
        <v>0.37642306279838411</v>
      </c>
      <c r="G192" s="24"/>
      <c r="H192" s="25">
        <f t="shared" si="5"/>
        <v>0</v>
      </c>
    </row>
    <row r="193" spans="1:8" ht="15.6" x14ac:dyDescent="0.3">
      <c r="A193" s="4" t="s">
        <v>368</v>
      </c>
      <c r="B193" s="2" t="s">
        <v>369</v>
      </c>
      <c r="C193" s="3">
        <v>1</v>
      </c>
      <c r="D193" s="14">
        <v>24.41</v>
      </c>
      <c r="E193" s="29">
        <v>15.69</v>
      </c>
      <c r="F193" s="23">
        <f t="shared" si="4"/>
        <v>0.35723064317902498</v>
      </c>
      <c r="G193" s="24"/>
      <c r="H193" s="25">
        <f t="shared" si="5"/>
        <v>0</v>
      </c>
    </row>
    <row r="194" spans="1:8" ht="15.6" x14ac:dyDescent="0.3">
      <c r="A194" s="4" t="s">
        <v>370</v>
      </c>
      <c r="B194" s="2" t="s">
        <v>371</v>
      </c>
      <c r="C194" s="3">
        <v>1</v>
      </c>
      <c r="D194" s="14">
        <v>24.79</v>
      </c>
      <c r="E194" s="29">
        <v>16.309999999999999</v>
      </c>
      <c r="F194" s="23">
        <f t="shared" si="4"/>
        <v>0.34207341670028235</v>
      </c>
      <c r="G194" s="24"/>
      <c r="H194" s="25">
        <f t="shared" si="5"/>
        <v>0</v>
      </c>
    </row>
    <row r="195" spans="1:8" ht="15.6" x14ac:dyDescent="0.3">
      <c r="A195" s="4" t="s">
        <v>372</v>
      </c>
      <c r="B195" s="2" t="s">
        <v>371</v>
      </c>
      <c r="C195" s="3">
        <v>1</v>
      </c>
      <c r="D195" s="14">
        <v>25.45</v>
      </c>
      <c r="E195" s="29">
        <v>16.690000000000001</v>
      </c>
      <c r="F195" s="23">
        <f t="shared" si="4"/>
        <v>0.34420432220039288</v>
      </c>
      <c r="G195" s="24"/>
      <c r="H195" s="25">
        <f t="shared" si="5"/>
        <v>0</v>
      </c>
    </row>
    <row r="196" spans="1:8" ht="15.6" x14ac:dyDescent="0.3">
      <c r="A196" s="4" t="s">
        <v>373</v>
      </c>
      <c r="B196" s="2" t="s">
        <v>374</v>
      </c>
      <c r="C196" s="3">
        <v>1</v>
      </c>
      <c r="D196" s="14">
        <v>27.11</v>
      </c>
      <c r="E196" s="29">
        <v>17.440000000000001</v>
      </c>
      <c r="F196" s="23">
        <f t="shared" ref="F196:F259" si="6">1-(E196/D196)</f>
        <v>0.35669494651420131</v>
      </c>
      <c r="G196" s="24"/>
      <c r="H196" s="25">
        <f t="shared" si="5"/>
        <v>0</v>
      </c>
    </row>
    <row r="197" spans="1:8" ht="15.6" x14ac:dyDescent="0.3">
      <c r="A197" s="4" t="s">
        <v>375</v>
      </c>
      <c r="B197" s="2" t="s">
        <v>376</v>
      </c>
      <c r="C197" s="3">
        <v>1</v>
      </c>
      <c r="D197" s="14">
        <v>28.38</v>
      </c>
      <c r="E197" s="29">
        <v>18.25</v>
      </c>
      <c r="F197" s="23">
        <f t="shared" si="6"/>
        <v>0.35694150810429881</v>
      </c>
      <c r="G197" s="24"/>
      <c r="H197" s="25">
        <f t="shared" ref="H197:H260" si="7">(E197*G197)</f>
        <v>0</v>
      </c>
    </row>
    <row r="198" spans="1:8" ht="15.6" x14ac:dyDescent="0.3">
      <c r="A198" s="4" t="s">
        <v>377</v>
      </c>
      <c r="B198" s="2" t="s">
        <v>378</v>
      </c>
      <c r="C198" s="3">
        <v>1</v>
      </c>
      <c r="D198" s="14">
        <v>52.71</v>
      </c>
      <c r="E198" s="29">
        <v>33.880000000000003</v>
      </c>
      <c r="F198" s="23">
        <f t="shared" si="6"/>
        <v>0.35723771580345287</v>
      </c>
      <c r="G198" s="24"/>
      <c r="H198" s="25">
        <f t="shared" si="7"/>
        <v>0</v>
      </c>
    </row>
    <row r="199" spans="1:8" ht="15.6" x14ac:dyDescent="0.3">
      <c r="A199" s="4" t="s">
        <v>379</v>
      </c>
      <c r="B199" s="2" t="s">
        <v>380</v>
      </c>
      <c r="C199" s="3">
        <v>1</v>
      </c>
      <c r="D199" s="14">
        <v>40.35</v>
      </c>
      <c r="E199" s="29">
        <v>25.88</v>
      </c>
      <c r="F199" s="23">
        <f t="shared" si="6"/>
        <v>0.35861214374225536</v>
      </c>
      <c r="G199" s="24"/>
      <c r="H199" s="25">
        <f t="shared" si="7"/>
        <v>0</v>
      </c>
    </row>
    <row r="200" spans="1:8" ht="15.6" x14ac:dyDescent="0.3">
      <c r="A200" s="4" t="s">
        <v>381</v>
      </c>
      <c r="B200" s="2" t="s">
        <v>382</v>
      </c>
      <c r="C200" s="3">
        <v>1</v>
      </c>
      <c r="D200" s="14">
        <v>28.68</v>
      </c>
      <c r="E200" s="29">
        <v>18.440000000000001</v>
      </c>
      <c r="F200" s="23">
        <f t="shared" si="6"/>
        <v>0.3570432357043235</v>
      </c>
      <c r="G200" s="24"/>
      <c r="H200" s="25">
        <f t="shared" si="7"/>
        <v>0</v>
      </c>
    </row>
    <row r="201" spans="1:8" ht="15.6" x14ac:dyDescent="0.3">
      <c r="A201" s="4" t="s">
        <v>383</v>
      </c>
      <c r="B201" s="2" t="s">
        <v>384</v>
      </c>
      <c r="C201" s="3">
        <v>1</v>
      </c>
      <c r="D201" s="14">
        <v>34.53</v>
      </c>
      <c r="E201" s="29">
        <v>22.19</v>
      </c>
      <c r="F201" s="23">
        <f t="shared" si="6"/>
        <v>0.35737040254850849</v>
      </c>
      <c r="G201" s="24"/>
      <c r="H201" s="25">
        <f t="shared" si="7"/>
        <v>0</v>
      </c>
    </row>
    <row r="202" spans="1:8" ht="15.6" x14ac:dyDescent="0.3">
      <c r="A202" s="4" t="s">
        <v>385</v>
      </c>
      <c r="B202" s="2" t="s">
        <v>386</v>
      </c>
      <c r="C202" s="3">
        <v>1</v>
      </c>
      <c r="D202" s="14">
        <v>22.57</v>
      </c>
      <c r="E202" s="29">
        <v>14.44</v>
      </c>
      <c r="F202" s="23">
        <f t="shared" si="6"/>
        <v>0.36021267168808158</v>
      </c>
      <c r="G202" s="24"/>
      <c r="H202" s="25">
        <f t="shared" si="7"/>
        <v>0</v>
      </c>
    </row>
    <row r="203" spans="1:8" ht="15.6" x14ac:dyDescent="0.3">
      <c r="A203" s="4" t="s">
        <v>387</v>
      </c>
      <c r="B203" s="2" t="s">
        <v>388</v>
      </c>
      <c r="C203" s="3">
        <v>1</v>
      </c>
      <c r="D203" s="14">
        <v>25.27</v>
      </c>
      <c r="E203" s="29">
        <v>16.25</v>
      </c>
      <c r="F203" s="23">
        <f t="shared" si="6"/>
        <v>0.35694499406410762</v>
      </c>
      <c r="G203" s="24"/>
      <c r="H203" s="25">
        <f t="shared" si="7"/>
        <v>0</v>
      </c>
    </row>
    <row r="204" spans="1:8" ht="15.6" x14ac:dyDescent="0.3">
      <c r="A204" s="4" t="s">
        <v>389</v>
      </c>
      <c r="B204" s="2" t="s">
        <v>390</v>
      </c>
      <c r="C204" s="3">
        <v>1</v>
      </c>
      <c r="D204" s="14">
        <v>27.37</v>
      </c>
      <c r="E204" s="29">
        <v>17.559999999999999</v>
      </c>
      <c r="F204" s="23">
        <f t="shared" si="6"/>
        <v>0.3584216295213738</v>
      </c>
      <c r="G204" s="24"/>
      <c r="H204" s="25">
        <f t="shared" si="7"/>
        <v>0</v>
      </c>
    </row>
    <row r="205" spans="1:8" ht="15.6" x14ac:dyDescent="0.3">
      <c r="A205" s="4" t="s">
        <v>391</v>
      </c>
      <c r="B205" s="2" t="s">
        <v>392</v>
      </c>
      <c r="C205" s="3">
        <v>1</v>
      </c>
      <c r="D205" s="14">
        <v>25.68</v>
      </c>
      <c r="E205" s="29">
        <v>17.38</v>
      </c>
      <c r="F205" s="23">
        <f t="shared" si="6"/>
        <v>0.32320872274143309</v>
      </c>
      <c r="G205" s="24"/>
      <c r="H205" s="25">
        <f t="shared" si="7"/>
        <v>0</v>
      </c>
    </row>
    <row r="206" spans="1:8" ht="15.6" x14ac:dyDescent="0.3">
      <c r="A206" s="4" t="s">
        <v>393</v>
      </c>
      <c r="B206" s="2" t="s">
        <v>394</v>
      </c>
      <c r="C206" s="3">
        <v>1</v>
      </c>
      <c r="D206" s="14">
        <v>28.3</v>
      </c>
      <c r="E206" s="29">
        <v>18.190000000000001</v>
      </c>
      <c r="F206" s="23">
        <f t="shared" si="6"/>
        <v>0.35724381625441692</v>
      </c>
      <c r="G206" s="24"/>
      <c r="H206" s="25">
        <f t="shared" si="7"/>
        <v>0</v>
      </c>
    </row>
    <row r="207" spans="1:8" ht="15.6" x14ac:dyDescent="0.3">
      <c r="A207" s="4" t="s">
        <v>395</v>
      </c>
      <c r="B207" s="2" t="s">
        <v>396</v>
      </c>
      <c r="C207" s="3">
        <v>1</v>
      </c>
      <c r="D207" s="14">
        <v>30.75</v>
      </c>
      <c r="E207" s="29">
        <v>20.25</v>
      </c>
      <c r="F207" s="23">
        <f t="shared" si="6"/>
        <v>0.34146341463414631</v>
      </c>
      <c r="G207" s="24"/>
      <c r="H207" s="25">
        <f t="shared" si="7"/>
        <v>0</v>
      </c>
    </row>
    <row r="208" spans="1:8" ht="15.6" x14ac:dyDescent="0.3">
      <c r="A208" s="4" t="s">
        <v>397</v>
      </c>
      <c r="B208" s="2" t="s">
        <v>398</v>
      </c>
      <c r="C208" s="3">
        <v>1</v>
      </c>
      <c r="D208" s="14">
        <v>41.48</v>
      </c>
      <c r="E208" s="29">
        <v>26.63</v>
      </c>
      <c r="F208" s="23">
        <f t="shared" si="6"/>
        <v>0.35800385728061712</v>
      </c>
      <c r="G208" s="24"/>
      <c r="H208" s="25">
        <f t="shared" si="7"/>
        <v>0</v>
      </c>
    </row>
    <row r="209" spans="1:8" ht="15.6" x14ac:dyDescent="0.3">
      <c r="A209" s="4" t="s">
        <v>399</v>
      </c>
      <c r="B209" s="2" t="s">
        <v>400</v>
      </c>
      <c r="C209" s="3">
        <v>1</v>
      </c>
      <c r="D209" s="14">
        <v>47.06</v>
      </c>
      <c r="E209" s="29">
        <v>31.13</v>
      </c>
      <c r="F209" s="23">
        <f t="shared" si="6"/>
        <v>0.33850403739906509</v>
      </c>
      <c r="G209" s="24"/>
      <c r="H209" s="25">
        <f t="shared" si="7"/>
        <v>0</v>
      </c>
    </row>
    <row r="210" spans="1:8" ht="15.6" x14ac:dyDescent="0.3">
      <c r="A210" s="4" t="s">
        <v>401</v>
      </c>
      <c r="B210" s="2" t="s">
        <v>402</v>
      </c>
      <c r="C210" s="3">
        <v>1</v>
      </c>
      <c r="D210" s="14">
        <v>60.17</v>
      </c>
      <c r="E210" s="29">
        <v>39.5</v>
      </c>
      <c r="F210" s="23">
        <f t="shared" si="6"/>
        <v>0.34352667442246965</v>
      </c>
      <c r="G210" s="24"/>
      <c r="H210" s="25">
        <f t="shared" si="7"/>
        <v>0</v>
      </c>
    </row>
    <row r="211" spans="1:8" ht="15.6" x14ac:dyDescent="0.3">
      <c r="A211" s="4" t="s">
        <v>403</v>
      </c>
      <c r="B211" s="2" t="s">
        <v>404</v>
      </c>
      <c r="C211" s="3">
        <v>1</v>
      </c>
      <c r="D211" s="14">
        <v>118.59</v>
      </c>
      <c r="E211" s="29">
        <v>76.25</v>
      </c>
      <c r="F211" s="23">
        <f t="shared" si="6"/>
        <v>0.35702841723585466</v>
      </c>
      <c r="G211" s="24"/>
      <c r="H211" s="25">
        <f t="shared" si="7"/>
        <v>0</v>
      </c>
    </row>
    <row r="212" spans="1:8" ht="15.6" x14ac:dyDescent="0.3">
      <c r="A212" s="4" t="s">
        <v>405</v>
      </c>
      <c r="B212" s="2" t="s">
        <v>406</v>
      </c>
      <c r="C212" s="3">
        <v>1</v>
      </c>
      <c r="D212" s="14">
        <v>43.49</v>
      </c>
      <c r="E212" s="29">
        <v>29.63</v>
      </c>
      <c r="F212" s="23">
        <f t="shared" si="6"/>
        <v>0.31869395263278921</v>
      </c>
      <c r="G212" s="24"/>
      <c r="H212" s="25">
        <f t="shared" si="7"/>
        <v>0</v>
      </c>
    </row>
    <row r="213" spans="1:8" ht="15.6" x14ac:dyDescent="0.3">
      <c r="A213" s="4" t="s">
        <v>407</v>
      </c>
      <c r="B213" s="2" t="s">
        <v>408</v>
      </c>
      <c r="C213" s="3">
        <v>1</v>
      </c>
      <c r="D213" s="14">
        <v>18.649999999999999</v>
      </c>
      <c r="E213" s="29">
        <v>12.31</v>
      </c>
      <c r="F213" s="23">
        <f t="shared" si="6"/>
        <v>0.33994638069705085</v>
      </c>
      <c r="G213" s="24"/>
      <c r="H213" s="25">
        <f t="shared" si="7"/>
        <v>0</v>
      </c>
    </row>
    <row r="214" spans="1:8" ht="15.6" x14ac:dyDescent="0.3">
      <c r="A214" s="4" t="s">
        <v>409</v>
      </c>
      <c r="B214" s="2" t="s">
        <v>410</v>
      </c>
      <c r="C214" s="3">
        <v>1</v>
      </c>
      <c r="D214" s="14">
        <v>122.43</v>
      </c>
      <c r="E214" s="29">
        <v>83.56</v>
      </c>
      <c r="F214" s="23">
        <f t="shared" si="6"/>
        <v>0.31748754390263823</v>
      </c>
      <c r="G214" s="24"/>
      <c r="H214" s="25">
        <f t="shared" si="7"/>
        <v>0</v>
      </c>
    </row>
    <row r="215" spans="1:8" ht="15.6" x14ac:dyDescent="0.3">
      <c r="A215" s="1" t="s">
        <v>411</v>
      </c>
      <c r="B215" s="2" t="s">
        <v>412</v>
      </c>
      <c r="C215" s="3">
        <v>2</v>
      </c>
      <c r="D215" s="14">
        <v>4.6900000000000004</v>
      </c>
      <c r="E215" s="29">
        <v>2.44</v>
      </c>
      <c r="F215" s="23">
        <f t="shared" si="6"/>
        <v>0.47974413646055447</v>
      </c>
      <c r="G215" s="24"/>
      <c r="H215" s="25">
        <f t="shared" si="7"/>
        <v>0</v>
      </c>
    </row>
    <row r="216" spans="1:8" ht="15.6" x14ac:dyDescent="0.3">
      <c r="A216" s="4" t="s">
        <v>413</v>
      </c>
      <c r="B216" s="2" t="s">
        <v>414</v>
      </c>
      <c r="C216" s="3">
        <v>3</v>
      </c>
      <c r="D216" s="14">
        <v>26.85</v>
      </c>
      <c r="E216" s="29">
        <v>126.94</v>
      </c>
      <c r="F216" s="23">
        <f t="shared" si="6"/>
        <v>-3.7277467411545624</v>
      </c>
      <c r="G216" s="24"/>
      <c r="H216" s="25">
        <f t="shared" si="7"/>
        <v>0</v>
      </c>
    </row>
    <row r="217" spans="1:8" ht="15.6" x14ac:dyDescent="0.3">
      <c r="A217" s="4" t="s">
        <v>415</v>
      </c>
      <c r="B217" s="2" t="s">
        <v>416</v>
      </c>
      <c r="C217" s="3">
        <v>5</v>
      </c>
      <c r="D217" s="14">
        <v>14.36</v>
      </c>
      <c r="E217" s="29">
        <v>8.5</v>
      </c>
      <c r="F217" s="23">
        <f t="shared" si="6"/>
        <v>0.4080779944289693</v>
      </c>
      <c r="G217" s="24"/>
      <c r="H217" s="25">
        <f t="shared" si="7"/>
        <v>0</v>
      </c>
    </row>
    <row r="218" spans="1:8" ht="15.6" x14ac:dyDescent="0.3">
      <c r="A218" s="4" t="s">
        <v>417</v>
      </c>
      <c r="B218" s="2" t="s">
        <v>418</v>
      </c>
      <c r="C218" s="3">
        <v>5</v>
      </c>
      <c r="D218" s="14">
        <v>13.73</v>
      </c>
      <c r="E218" s="29">
        <v>9</v>
      </c>
      <c r="F218" s="23">
        <f t="shared" si="6"/>
        <v>0.34450109249817917</v>
      </c>
      <c r="G218" s="24"/>
      <c r="H218" s="25">
        <f t="shared" si="7"/>
        <v>0</v>
      </c>
    </row>
    <row r="219" spans="1:8" ht="15.6" x14ac:dyDescent="0.3">
      <c r="A219" s="4" t="s">
        <v>419</v>
      </c>
      <c r="B219" s="2" t="s">
        <v>420</v>
      </c>
      <c r="C219" s="3">
        <v>5</v>
      </c>
      <c r="D219" s="14">
        <v>15.78</v>
      </c>
      <c r="E219" s="29">
        <v>9.81</v>
      </c>
      <c r="F219" s="23">
        <f t="shared" si="6"/>
        <v>0.37832699619771859</v>
      </c>
      <c r="G219" s="24"/>
      <c r="H219" s="25">
        <f t="shared" si="7"/>
        <v>0</v>
      </c>
    </row>
    <row r="220" spans="1:8" ht="15.6" x14ac:dyDescent="0.3">
      <c r="A220" s="4" t="s">
        <v>421</v>
      </c>
      <c r="B220" s="2" t="s">
        <v>422</v>
      </c>
      <c r="C220" s="3">
        <v>100</v>
      </c>
      <c r="D220" s="14">
        <v>1.53</v>
      </c>
      <c r="E220" s="29">
        <v>0.94</v>
      </c>
      <c r="F220" s="23">
        <f t="shared" si="6"/>
        <v>0.38562091503267981</v>
      </c>
      <c r="G220" s="24"/>
      <c r="H220" s="25">
        <f t="shared" si="7"/>
        <v>0</v>
      </c>
    </row>
    <row r="221" spans="1:8" ht="15.6" x14ac:dyDescent="0.3">
      <c r="A221" s="4" t="s">
        <v>423</v>
      </c>
      <c r="B221" s="2" t="s">
        <v>424</v>
      </c>
      <c r="C221" s="3">
        <v>100</v>
      </c>
      <c r="D221" s="14">
        <v>1.53</v>
      </c>
      <c r="E221" s="29">
        <v>0.94</v>
      </c>
      <c r="F221" s="23">
        <f t="shared" si="6"/>
        <v>0.38562091503267981</v>
      </c>
      <c r="G221" s="24"/>
      <c r="H221" s="25">
        <f t="shared" si="7"/>
        <v>0</v>
      </c>
    </row>
    <row r="222" spans="1:8" ht="15.6" x14ac:dyDescent="0.3">
      <c r="A222" s="4" t="s">
        <v>425</v>
      </c>
      <c r="B222" s="2" t="s">
        <v>426</v>
      </c>
      <c r="C222" s="3">
        <v>100</v>
      </c>
      <c r="D222" s="14">
        <v>53.75</v>
      </c>
      <c r="E222" s="29">
        <v>31.25</v>
      </c>
      <c r="F222" s="23">
        <f t="shared" si="6"/>
        <v>0.41860465116279066</v>
      </c>
      <c r="G222" s="24"/>
      <c r="H222" s="25">
        <f t="shared" si="7"/>
        <v>0</v>
      </c>
    </row>
    <row r="223" spans="1:8" ht="15.6" x14ac:dyDescent="0.3">
      <c r="A223" s="4" t="s">
        <v>427</v>
      </c>
      <c r="B223" s="2" t="s">
        <v>428</v>
      </c>
      <c r="C223" s="3">
        <v>1</v>
      </c>
      <c r="D223" s="14">
        <v>106.91</v>
      </c>
      <c r="E223" s="29">
        <v>62.5</v>
      </c>
      <c r="F223" s="23">
        <f t="shared" si="6"/>
        <v>0.41539612758394906</v>
      </c>
      <c r="G223" s="24"/>
      <c r="H223" s="25">
        <f t="shared" si="7"/>
        <v>0</v>
      </c>
    </row>
    <row r="224" spans="1:8" ht="15.6" x14ac:dyDescent="0.3">
      <c r="A224" s="4" t="s">
        <v>429</v>
      </c>
      <c r="B224" s="2" t="s">
        <v>430</v>
      </c>
      <c r="C224" s="3">
        <v>1</v>
      </c>
      <c r="D224" s="14">
        <v>84.82</v>
      </c>
      <c r="E224" s="29">
        <v>50</v>
      </c>
      <c r="F224" s="23">
        <f t="shared" si="6"/>
        <v>0.41051638764442344</v>
      </c>
      <c r="G224" s="24"/>
      <c r="H224" s="25">
        <f t="shared" si="7"/>
        <v>0</v>
      </c>
    </row>
    <row r="225" spans="1:8" ht="15.6" x14ac:dyDescent="0.3">
      <c r="A225" s="4" t="s">
        <v>431</v>
      </c>
      <c r="B225" s="2" t="s">
        <v>432</v>
      </c>
      <c r="C225" s="3">
        <v>1</v>
      </c>
      <c r="D225" s="14">
        <v>56.58</v>
      </c>
      <c r="E225" s="29">
        <v>35</v>
      </c>
      <c r="F225" s="23">
        <f t="shared" si="6"/>
        <v>0.38140685754683634</v>
      </c>
      <c r="G225" s="24"/>
      <c r="H225" s="25">
        <f t="shared" si="7"/>
        <v>0</v>
      </c>
    </row>
    <row r="226" spans="1:8" ht="15.6" x14ac:dyDescent="0.3">
      <c r="A226" s="4" t="s">
        <v>433</v>
      </c>
      <c r="B226" s="2" t="s">
        <v>434</v>
      </c>
      <c r="C226" s="3">
        <v>1</v>
      </c>
      <c r="D226" s="14">
        <v>78.75</v>
      </c>
      <c r="E226" s="29">
        <v>43.75</v>
      </c>
      <c r="F226" s="23">
        <f t="shared" si="6"/>
        <v>0.44444444444444442</v>
      </c>
      <c r="G226" s="24"/>
      <c r="H226" s="25">
        <f t="shared" si="7"/>
        <v>0</v>
      </c>
    </row>
    <row r="227" spans="1:8" ht="15.6" x14ac:dyDescent="0.3">
      <c r="A227" s="4" t="s">
        <v>435</v>
      </c>
      <c r="B227" s="2" t="s">
        <v>436</v>
      </c>
      <c r="C227" s="3">
        <v>1</v>
      </c>
      <c r="D227" s="14">
        <v>118.07</v>
      </c>
      <c r="E227" s="29">
        <v>65</v>
      </c>
      <c r="F227" s="23">
        <f t="shared" si="6"/>
        <v>0.4494791225544168</v>
      </c>
      <c r="G227" s="24"/>
      <c r="H227" s="25">
        <f t="shared" si="7"/>
        <v>0</v>
      </c>
    </row>
    <row r="228" spans="1:8" ht="15.6" x14ac:dyDescent="0.3">
      <c r="A228" s="4" t="s">
        <v>437</v>
      </c>
      <c r="B228" s="2" t="s">
        <v>438</v>
      </c>
      <c r="C228" s="3">
        <v>1</v>
      </c>
      <c r="D228" s="14">
        <v>15.49</v>
      </c>
      <c r="E228" s="29">
        <v>10.31</v>
      </c>
      <c r="F228" s="23">
        <f t="shared" si="6"/>
        <v>0.33440929632020655</v>
      </c>
      <c r="G228" s="24"/>
      <c r="H228" s="25">
        <f t="shared" si="7"/>
        <v>0</v>
      </c>
    </row>
    <row r="229" spans="1:8" ht="15.6" x14ac:dyDescent="0.3">
      <c r="A229" s="4" t="s">
        <v>439</v>
      </c>
      <c r="B229" s="2" t="s">
        <v>440</v>
      </c>
      <c r="C229" s="3">
        <v>1</v>
      </c>
      <c r="D229" s="14">
        <v>11.44</v>
      </c>
      <c r="E229" s="29">
        <v>6.25</v>
      </c>
      <c r="F229" s="23">
        <f t="shared" si="6"/>
        <v>0.45367132867132864</v>
      </c>
      <c r="G229" s="24"/>
      <c r="H229" s="25">
        <f t="shared" si="7"/>
        <v>0</v>
      </c>
    </row>
    <row r="230" spans="1:8" ht="15.6" x14ac:dyDescent="0.3">
      <c r="A230" s="4" t="s">
        <v>441</v>
      </c>
      <c r="B230" s="2" t="s">
        <v>442</v>
      </c>
      <c r="C230" s="3">
        <v>1</v>
      </c>
      <c r="D230" s="14">
        <v>19.260000000000002</v>
      </c>
      <c r="E230" s="29">
        <v>11.13</v>
      </c>
      <c r="F230" s="23">
        <f t="shared" si="6"/>
        <v>0.42211838006230529</v>
      </c>
      <c r="G230" s="24"/>
      <c r="H230" s="25">
        <f t="shared" si="7"/>
        <v>0</v>
      </c>
    </row>
    <row r="231" spans="1:8" ht="15.6" x14ac:dyDescent="0.3">
      <c r="A231" s="4" t="s">
        <v>443</v>
      </c>
      <c r="B231" s="2" t="s">
        <v>444</v>
      </c>
      <c r="C231" s="3">
        <v>1</v>
      </c>
      <c r="D231" s="14">
        <v>24.59</v>
      </c>
      <c r="E231" s="29">
        <v>13.56</v>
      </c>
      <c r="F231" s="23">
        <f t="shared" si="6"/>
        <v>0.4485563237088247</v>
      </c>
      <c r="G231" s="24"/>
      <c r="H231" s="25">
        <f t="shared" si="7"/>
        <v>0</v>
      </c>
    </row>
    <row r="232" spans="1:8" ht="15.6" x14ac:dyDescent="0.3">
      <c r="A232" s="4" t="s">
        <v>445</v>
      </c>
      <c r="B232" s="2" t="s">
        <v>446</v>
      </c>
      <c r="C232" s="3">
        <v>1</v>
      </c>
      <c r="D232" s="14">
        <v>80.3</v>
      </c>
      <c r="E232" s="29">
        <v>47.44</v>
      </c>
      <c r="F232" s="23">
        <f t="shared" si="6"/>
        <v>0.40921544209215444</v>
      </c>
      <c r="G232" s="24"/>
      <c r="H232" s="25">
        <f t="shared" si="7"/>
        <v>0</v>
      </c>
    </row>
    <row r="233" spans="1:8" ht="15.6" x14ac:dyDescent="0.3">
      <c r="A233" s="6" t="s">
        <v>447</v>
      </c>
      <c r="B233" s="2" t="s">
        <v>448</v>
      </c>
      <c r="C233" s="3">
        <v>1</v>
      </c>
      <c r="D233" s="14">
        <v>803.21</v>
      </c>
      <c r="E233" s="29">
        <v>411.25</v>
      </c>
      <c r="F233" s="23">
        <f t="shared" si="6"/>
        <v>0.48799193237135996</v>
      </c>
      <c r="G233" s="24"/>
      <c r="H233" s="25">
        <f t="shared" si="7"/>
        <v>0</v>
      </c>
    </row>
    <row r="234" spans="1:8" ht="15.6" x14ac:dyDescent="0.3">
      <c r="A234" s="6" t="s">
        <v>449</v>
      </c>
      <c r="B234" s="2" t="s">
        <v>450</v>
      </c>
      <c r="C234" s="3">
        <v>1</v>
      </c>
      <c r="D234" s="14">
        <v>1609.31</v>
      </c>
      <c r="E234" s="29">
        <v>681.25</v>
      </c>
      <c r="F234" s="23">
        <f t="shared" si="6"/>
        <v>0.57668193200812767</v>
      </c>
      <c r="G234" s="24"/>
      <c r="H234" s="25">
        <f t="shared" si="7"/>
        <v>0</v>
      </c>
    </row>
    <row r="235" spans="1:8" ht="15.6" x14ac:dyDescent="0.3">
      <c r="A235" s="6" t="s">
        <v>451</v>
      </c>
      <c r="B235" s="2" t="s">
        <v>452</v>
      </c>
      <c r="C235" s="3">
        <v>1</v>
      </c>
      <c r="D235" s="14">
        <v>333.75</v>
      </c>
      <c r="E235" s="29">
        <v>198.75</v>
      </c>
      <c r="F235" s="23">
        <f t="shared" si="6"/>
        <v>0.4044943820224719</v>
      </c>
      <c r="G235" s="24"/>
      <c r="H235" s="25">
        <f t="shared" si="7"/>
        <v>0</v>
      </c>
    </row>
    <row r="236" spans="1:8" ht="15.6" x14ac:dyDescent="0.3">
      <c r="A236" s="6" t="s">
        <v>453</v>
      </c>
      <c r="B236" s="2" t="s">
        <v>454</v>
      </c>
      <c r="C236" s="3">
        <v>12</v>
      </c>
      <c r="D236" s="14">
        <v>5.41</v>
      </c>
      <c r="E236" s="29">
        <v>3.13</v>
      </c>
      <c r="F236" s="23">
        <f t="shared" si="6"/>
        <v>0.42144177449168208</v>
      </c>
      <c r="G236" s="24"/>
      <c r="H236" s="25">
        <f t="shared" si="7"/>
        <v>0</v>
      </c>
    </row>
    <row r="237" spans="1:8" ht="15.6" x14ac:dyDescent="0.3">
      <c r="A237" s="6" t="s">
        <v>455</v>
      </c>
      <c r="B237" s="2" t="s">
        <v>456</v>
      </c>
      <c r="C237" s="3">
        <v>1</v>
      </c>
      <c r="D237" s="14">
        <v>71.87</v>
      </c>
      <c r="E237" s="29">
        <v>41</v>
      </c>
      <c r="F237" s="23">
        <f t="shared" si="6"/>
        <v>0.42952553221093648</v>
      </c>
      <c r="G237" s="24"/>
      <c r="H237" s="25">
        <f t="shared" si="7"/>
        <v>0</v>
      </c>
    </row>
    <row r="238" spans="1:8" ht="15.6" x14ac:dyDescent="0.3">
      <c r="A238" s="6" t="s">
        <v>457</v>
      </c>
      <c r="B238" s="2" t="s">
        <v>458</v>
      </c>
      <c r="C238" s="3">
        <v>10</v>
      </c>
      <c r="D238" s="14">
        <v>14.81</v>
      </c>
      <c r="E238" s="29">
        <v>8.1300000000000008</v>
      </c>
      <c r="F238" s="23">
        <f t="shared" si="6"/>
        <v>0.45104659014179604</v>
      </c>
      <c r="G238" s="24"/>
      <c r="H238" s="25">
        <f t="shared" si="7"/>
        <v>0</v>
      </c>
    </row>
    <row r="239" spans="1:8" ht="15.6" x14ac:dyDescent="0.3">
      <c r="A239" s="6" t="s">
        <v>459</v>
      </c>
      <c r="B239" s="2" t="s">
        <v>460</v>
      </c>
      <c r="C239" s="3">
        <v>10</v>
      </c>
      <c r="D239" s="14">
        <v>23.67</v>
      </c>
      <c r="E239" s="29">
        <v>9.81</v>
      </c>
      <c r="F239" s="23">
        <f t="shared" si="6"/>
        <v>0.5855513307984791</v>
      </c>
      <c r="G239" s="24"/>
      <c r="H239" s="25">
        <f t="shared" si="7"/>
        <v>0</v>
      </c>
    </row>
    <row r="240" spans="1:8" ht="15.6" x14ac:dyDescent="0.3">
      <c r="A240" s="6" t="s">
        <v>461</v>
      </c>
      <c r="B240" s="2" t="s">
        <v>462</v>
      </c>
      <c r="C240" s="3">
        <v>1</v>
      </c>
      <c r="D240" s="14">
        <v>184.1</v>
      </c>
      <c r="E240" s="29">
        <v>81.25</v>
      </c>
      <c r="F240" s="23">
        <f t="shared" si="6"/>
        <v>0.55866376969038567</v>
      </c>
      <c r="G240" s="24"/>
      <c r="H240" s="25">
        <f t="shared" si="7"/>
        <v>0</v>
      </c>
    </row>
    <row r="241" spans="1:8" ht="15.6" x14ac:dyDescent="0.3">
      <c r="A241" s="6" t="s">
        <v>463</v>
      </c>
      <c r="B241" s="2" t="s">
        <v>464</v>
      </c>
      <c r="C241" s="3">
        <v>5</v>
      </c>
      <c r="D241" s="14">
        <v>26.66</v>
      </c>
      <c r="E241" s="29">
        <v>13.13</v>
      </c>
      <c r="F241" s="23">
        <f t="shared" si="6"/>
        <v>0.50750187546886716</v>
      </c>
      <c r="G241" s="24"/>
      <c r="H241" s="25">
        <f t="shared" si="7"/>
        <v>0</v>
      </c>
    </row>
    <row r="242" spans="1:8" ht="15.6" x14ac:dyDescent="0.3">
      <c r="A242" s="6" t="s">
        <v>465</v>
      </c>
      <c r="B242" s="2" t="s">
        <v>466</v>
      </c>
      <c r="C242" s="3">
        <v>5</v>
      </c>
      <c r="D242" s="14">
        <v>33.04</v>
      </c>
      <c r="E242" s="29">
        <v>15.63</v>
      </c>
      <c r="F242" s="23">
        <f t="shared" si="6"/>
        <v>0.52693704600484259</v>
      </c>
      <c r="G242" s="24"/>
      <c r="H242" s="25">
        <f t="shared" si="7"/>
        <v>0</v>
      </c>
    </row>
    <row r="243" spans="1:8" ht="15.6" x14ac:dyDescent="0.3">
      <c r="A243" s="6" t="s">
        <v>467</v>
      </c>
      <c r="B243" s="2" t="s">
        <v>468</v>
      </c>
      <c r="C243" s="3">
        <v>1</v>
      </c>
      <c r="D243" s="14">
        <v>61.44</v>
      </c>
      <c r="E243" s="29">
        <v>31.25</v>
      </c>
      <c r="F243" s="23">
        <f t="shared" si="6"/>
        <v>0.49137369791666663</v>
      </c>
      <c r="G243" s="24"/>
      <c r="H243" s="25">
        <f t="shared" si="7"/>
        <v>0</v>
      </c>
    </row>
    <row r="244" spans="1:8" ht="15.6" x14ac:dyDescent="0.3">
      <c r="A244" s="6" t="s">
        <v>469</v>
      </c>
      <c r="B244" s="2" t="s">
        <v>470</v>
      </c>
      <c r="C244" s="3">
        <v>1</v>
      </c>
      <c r="D244" s="14">
        <v>61.44</v>
      </c>
      <c r="E244" s="29">
        <v>31.25</v>
      </c>
      <c r="F244" s="23">
        <f t="shared" si="6"/>
        <v>0.49137369791666663</v>
      </c>
      <c r="G244" s="24"/>
      <c r="H244" s="25">
        <f t="shared" si="7"/>
        <v>0</v>
      </c>
    </row>
    <row r="245" spans="1:8" ht="15.6" x14ac:dyDescent="0.3">
      <c r="A245" s="1" t="s">
        <v>471</v>
      </c>
      <c r="B245" s="2" t="s">
        <v>472</v>
      </c>
      <c r="C245" s="3">
        <v>4</v>
      </c>
      <c r="D245" s="14">
        <v>30.23</v>
      </c>
      <c r="E245" s="29">
        <v>19.809999999999999</v>
      </c>
      <c r="F245" s="23">
        <f t="shared" si="6"/>
        <v>0.34469070459808138</v>
      </c>
      <c r="G245" s="24"/>
      <c r="H245" s="25">
        <f t="shared" si="7"/>
        <v>0</v>
      </c>
    </row>
    <row r="246" spans="1:8" ht="15.6" x14ac:dyDescent="0.3">
      <c r="A246" s="1" t="s">
        <v>473</v>
      </c>
      <c r="B246" s="2" t="s">
        <v>474</v>
      </c>
      <c r="C246" s="3">
        <v>4</v>
      </c>
      <c r="D246" s="14">
        <v>14.27</v>
      </c>
      <c r="E246" s="29">
        <v>9.1300000000000008</v>
      </c>
      <c r="F246" s="23">
        <f t="shared" si="6"/>
        <v>0.36019621583742112</v>
      </c>
      <c r="G246" s="24"/>
      <c r="H246" s="25">
        <f t="shared" si="7"/>
        <v>0</v>
      </c>
    </row>
    <row r="247" spans="1:8" ht="15.6" x14ac:dyDescent="0.3">
      <c r="A247" s="1" t="s">
        <v>475</v>
      </c>
      <c r="B247" s="2" t="s">
        <v>476</v>
      </c>
      <c r="C247" s="3">
        <v>4</v>
      </c>
      <c r="D247" s="14">
        <v>29.75</v>
      </c>
      <c r="E247" s="29">
        <v>17.940000000000001</v>
      </c>
      <c r="F247" s="23">
        <f t="shared" si="6"/>
        <v>0.39697478991596635</v>
      </c>
      <c r="G247" s="24"/>
      <c r="H247" s="25">
        <f t="shared" si="7"/>
        <v>0</v>
      </c>
    </row>
    <row r="248" spans="1:8" ht="15.6" x14ac:dyDescent="0.3">
      <c r="A248" s="1" t="s">
        <v>477</v>
      </c>
      <c r="B248" s="2" t="s">
        <v>472</v>
      </c>
      <c r="C248" s="3">
        <v>4</v>
      </c>
      <c r="D248" s="14">
        <v>18.97</v>
      </c>
      <c r="E248" s="29">
        <v>11.88</v>
      </c>
      <c r="F248" s="23">
        <f t="shared" si="6"/>
        <v>0.37374802319451761</v>
      </c>
      <c r="G248" s="24"/>
      <c r="H248" s="25">
        <f t="shared" si="7"/>
        <v>0</v>
      </c>
    </row>
    <row r="249" spans="1:8" ht="15.6" x14ac:dyDescent="0.3">
      <c r="A249" s="1" t="s">
        <v>478</v>
      </c>
      <c r="B249" s="2" t="s">
        <v>479</v>
      </c>
      <c r="C249" s="3">
        <v>4</v>
      </c>
      <c r="D249" s="14">
        <v>31.26</v>
      </c>
      <c r="E249" s="29">
        <v>14.13</v>
      </c>
      <c r="F249" s="23">
        <f t="shared" si="6"/>
        <v>0.54798464491362764</v>
      </c>
      <c r="G249" s="24"/>
      <c r="H249" s="25">
        <f t="shared" si="7"/>
        <v>0</v>
      </c>
    </row>
    <row r="250" spans="1:8" ht="15.6" x14ac:dyDescent="0.3">
      <c r="A250" s="1" t="s">
        <v>480</v>
      </c>
      <c r="B250" s="2" t="s">
        <v>481</v>
      </c>
      <c r="C250" s="3">
        <v>2</v>
      </c>
      <c r="D250" s="14">
        <v>6.24</v>
      </c>
      <c r="E250" s="29">
        <v>4.3099999999999996</v>
      </c>
      <c r="F250" s="23">
        <f t="shared" si="6"/>
        <v>0.30929487179487192</v>
      </c>
      <c r="G250" s="24"/>
      <c r="H250" s="25">
        <f t="shared" si="7"/>
        <v>0</v>
      </c>
    </row>
    <row r="251" spans="1:8" ht="15.6" x14ac:dyDescent="0.3">
      <c r="A251" s="1" t="s">
        <v>482</v>
      </c>
      <c r="B251" s="2" t="s">
        <v>483</v>
      </c>
      <c r="C251" s="3">
        <v>2</v>
      </c>
      <c r="D251" s="14">
        <v>13.05</v>
      </c>
      <c r="E251" s="29">
        <v>8.81</v>
      </c>
      <c r="F251" s="23">
        <f t="shared" si="6"/>
        <v>0.32490421455938701</v>
      </c>
      <c r="G251" s="24"/>
      <c r="H251" s="25">
        <f t="shared" si="7"/>
        <v>0</v>
      </c>
    </row>
    <row r="252" spans="1:8" ht="15.6" x14ac:dyDescent="0.3">
      <c r="A252" s="1" t="s">
        <v>484</v>
      </c>
      <c r="B252" s="2" t="s">
        <v>485</v>
      </c>
      <c r="C252" s="3">
        <v>2</v>
      </c>
      <c r="D252" s="14">
        <v>21.8</v>
      </c>
      <c r="E252" s="29">
        <v>13</v>
      </c>
      <c r="F252" s="23">
        <f t="shared" si="6"/>
        <v>0.40366972477064222</v>
      </c>
      <c r="G252" s="24"/>
      <c r="H252" s="25">
        <f t="shared" si="7"/>
        <v>0</v>
      </c>
    </row>
    <row r="253" spans="1:8" ht="15.6" x14ac:dyDescent="0.3">
      <c r="A253" s="1" t="s">
        <v>486</v>
      </c>
      <c r="B253" s="2" t="s">
        <v>487</v>
      </c>
      <c r="C253" s="3">
        <v>15</v>
      </c>
      <c r="D253" s="14">
        <v>11.18</v>
      </c>
      <c r="E253" s="29">
        <v>6.88</v>
      </c>
      <c r="F253" s="23">
        <f t="shared" si="6"/>
        <v>0.38461538461538458</v>
      </c>
      <c r="G253" s="24"/>
      <c r="H253" s="25">
        <f t="shared" si="7"/>
        <v>0</v>
      </c>
    </row>
    <row r="254" spans="1:8" ht="15.6" x14ac:dyDescent="0.3">
      <c r="A254" s="1" t="s">
        <v>488</v>
      </c>
      <c r="B254" s="2" t="s">
        <v>489</v>
      </c>
      <c r="C254" s="3">
        <v>1</v>
      </c>
      <c r="D254" s="14">
        <v>13.58</v>
      </c>
      <c r="E254" s="29">
        <v>8.44</v>
      </c>
      <c r="F254" s="23">
        <f t="shared" si="6"/>
        <v>0.37849779086892488</v>
      </c>
      <c r="G254" s="24"/>
      <c r="H254" s="25">
        <f t="shared" si="7"/>
        <v>0</v>
      </c>
    </row>
    <row r="255" spans="1:8" ht="15.6" x14ac:dyDescent="0.3">
      <c r="A255" s="1" t="s">
        <v>490</v>
      </c>
      <c r="B255" s="2" t="s">
        <v>489</v>
      </c>
      <c r="C255" s="3">
        <v>1</v>
      </c>
      <c r="D255" s="14">
        <v>24.1</v>
      </c>
      <c r="E255" s="29">
        <v>13.06</v>
      </c>
      <c r="F255" s="23">
        <f t="shared" si="6"/>
        <v>0.45809128630705398</v>
      </c>
      <c r="G255" s="24"/>
      <c r="H255" s="25">
        <f t="shared" si="7"/>
        <v>0</v>
      </c>
    </row>
    <row r="256" spans="1:8" ht="15.6" x14ac:dyDescent="0.3">
      <c r="A256" s="1" t="s">
        <v>491</v>
      </c>
      <c r="B256" s="2" t="s">
        <v>489</v>
      </c>
      <c r="C256" s="3">
        <v>1</v>
      </c>
      <c r="D256" s="14">
        <v>17.579999999999998</v>
      </c>
      <c r="E256" s="29">
        <v>9.81</v>
      </c>
      <c r="F256" s="23">
        <f t="shared" si="6"/>
        <v>0.44197952218430026</v>
      </c>
      <c r="G256" s="24"/>
      <c r="H256" s="25">
        <f t="shared" si="7"/>
        <v>0</v>
      </c>
    </row>
    <row r="257" spans="1:8" ht="15.6" x14ac:dyDescent="0.3">
      <c r="A257" s="1" t="s">
        <v>492</v>
      </c>
      <c r="B257" s="2" t="s">
        <v>493</v>
      </c>
      <c r="C257" s="3">
        <v>1</v>
      </c>
      <c r="D257" s="14">
        <v>10.11</v>
      </c>
      <c r="E257" s="29">
        <v>5.56</v>
      </c>
      <c r="F257" s="23">
        <f t="shared" si="6"/>
        <v>0.45004945598417412</v>
      </c>
      <c r="G257" s="24"/>
      <c r="H257" s="25">
        <f t="shared" si="7"/>
        <v>0</v>
      </c>
    </row>
    <row r="258" spans="1:8" ht="15.6" x14ac:dyDescent="0.3">
      <c r="A258" s="1" t="s">
        <v>494</v>
      </c>
      <c r="B258" s="2" t="s">
        <v>493</v>
      </c>
      <c r="C258" s="3">
        <v>1</v>
      </c>
      <c r="D258" s="14">
        <v>10.07</v>
      </c>
      <c r="E258" s="29">
        <v>5.56</v>
      </c>
      <c r="F258" s="23">
        <f t="shared" si="6"/>
        <v>0.4478649453823238</v>
      </c>
      <c r="G258" s="24"/>
      <c r="H258" s="25">
        <f t="shared" si="7"/>
        <v>0</v>
      </c>
    </row>
    <row r="259" spans="1:8" ht="15.6" x14ac:dyDescent="0.3">
      <c r="A259" s="1" t="s">
        <v>495</v>
      </c>
      <c r="B259" s="2" t="s">
        <v>493</v>
      </c>
      <c r="C259" s="3">
        <v>1</v>
      </c>
      <c r="D259" s="14">
        <v>10.25</v>
      </c>
      <c r="E259" s="29">
        <v>5.56</v>
      </c>
      <c r="F259" s="23">
        <f t="shared" si="6"/>
        <v>0.45756097560975617</v>
      </c>
      <c r="G259" s="24"/>
      <c r="H259" s="25">
        <f t="shared" si="7"/>
        <v>0</v>
      </c>
    </row>
    <row r="260" spans="1:8" ht="15.6" x14ac:dyDescent="0.3">
      <c r="A260" s="1" t="s">
        <v>496</v>
      </c>
      <c r="B260" s="2" t="s">
        <v>493</v>
      </c>
      <c r="C260" s="3">
        <v>1</v>
      </c>
      <c r="D260" s="14">
        <v>9.98</v>
      </c>
      <c r="E260" s="29">
        <v>5.56</v>
      </c>
      <c r="F260" s="23">
        <f t="shared" ref="F260:F323" si="8">1-(E260/D260)</f>
        <v>0.44288577154308628</v>
      </c>
      <c r="G260" s="24"/>
      <c r="H260" s="25">
        <f t="shared" si="7"/>
        <v>0</v>
      </c>
    </row>
    <row r="261" spans="1:8" ht="15.6" x14ac:dyDescent="0.3">
      <c r="A261" s="1" t="s">
        <v>497</v>
      </c>
      <c r="B261" s="2" t="s">
        <v>493</v>
      </c>
      <c r="C261" s="3">
        <v>1</v>
      </c>
      <c r="D261" s="14">
        <v>10.11</v>
      </c>
      <c r="E261" s="29">
        <v>5.56</v>
      </c>
      <c r="F261" s="23">
        <f t="shared" si="8"/>
        <v>0.45004945598417412</v>
      </c>
      <c r="G261" s="24"/>
      <c r="H261" s="25">
        <f t="shared" ref="H261:H324" si="9">(E261*G261)</f>
        <v>0</v>
      </c>
    </row>
    <row r="262" spans="1:8" ht="15.6" x14ac:dyDescent="0.3">
      <c r="A262" s="1" t="s">
        <v>498</v>
      </c>
      <c r="B262" s="2" t="s">
        <v>493</v>
      </c>
      <c r="C262" s="3">
        <v>1</v>
      </c>
      <c r="D262" s="14">
        <v>10.25</v>
      </c>
      <c r="E262" s="29">
        <v>5.56</v>
      </c>
      <c r="F262" s="23">
        <f t="shared" si="8"/>
        <v>0.45756097560975617</v>
      </c>
      <c r="G262" s="24"/>
      <c r="H262" s="25">
        <f t="shared" si="9"/>
        <v>0</v>
      </c>
    </row>
    <row r="263" spans="1:8" ht="15.6" x14ac:dyDescent="0.3">
      <c r="A263" s="1" t="s">
        <v>499</v>
      </c>
      <c r="B263" s="2" t="s">
        <v>493</v>
      </c>
      <c r="C263" s="3">
        <v>1</v>
      </c>
      <c r="D263" s="14">
        <v>10.210000000000001</v>
      </c>
      <c r="E263" s="29">
        <v>5.56</v>
      </c>
      <c r="F263" s="23">
        <f t="shared" si="8"/>
        <v>0.45543584720861907</v>
      </c>
      <c r="G263" s="24"/>
      <c r="H263" s="25">
        <f t="shared" si="9"/>
        <v>0</v>
      </c>
    </row>
    <row r="264" spans="1:8" ht="15.6" x14ac:dyDescent="0.3">
      <c r="A264" s="1" t="s">
        <v>500</v>
      </c>
      <c r="B264" s="2" t="s">
        <v>493</v>
      </c>
      <c r="C264" s="3">
        <v>1</v>
      </c>
      <c r="D264" s="14">
        <v>10.63</v>
      </c>
      <c r="E264" s="29">
        <v>5.56</v>
      </c>
      <c r="F264" s="23">
        <f t="shared" si="8"/>
        <v>0.4769520225776106</v>
      </c>
      <c r="G264" s="24"/>
      <c r="H264" s="25">
        <f t="shared" si="9"/>
        <v>0</v>
      </c>
    </row>
    <row r="265" spans="1:8" ht="15.6" x14ac:dyDescent="0.3">
      <c r="A265" s="1" t="s">
        <v>501</v>
      </c>
      <c r="B265" s="2" t="s">
        <v>493</v>
      </c>
      <c r="C265" s="3">
        <v>1</v>
      </c>
      <c r="D265" s="14">
        <v>10.48</v>
      </c>
      <c r="E265" s="29">
        <v>5.94</v>
      </c>
      <c r="F265" s="23">
        <f t="shared" si="8"/>
        <v>0.43320610687022898</v>
      </c>
      <c r="G265" s="24"/>
      <c r="H265" s="25">
        <f t="shared" si="9"/>
        <v>0</v>
      </c>
    </row>
    <row r="266" spans="1:8" ht="15.6" x14ac:dyDescent="0.3">
      <c r="A266" s="1" t="s">
        <v>502</v>
      </c>
      <c r="B266" s="2" t="s">
        <v>493</v>
      </c>
      <c r="C266" s="3">
        <v>1</v>
      </c>
      <c r="D266" s="14">
        <v>10.93</v>
      </c>
      <c r="E266" s="29">
        <v>6.25</v>
      </c>
      <c r="F266" s="23">
        <f t="shared" si="8"/>
        <v>0.42817932296431838</v>
      </c>
      <c r="G266" s="24"/>
      <c r="H266" s="25">
        <f t="shared" si="9"/>
        <v>0</v>
      </c>
    </row>
    <row r="267" spans="1:8" ht="15.6" x14ac:dyDescent="0.3">
      <c r="A267" s="1" t="s">
        <v>503</v>
      </c>
      <c r="B267" s="2" t="s">
        <v>493</v>
      </c>
      <c r="C267" s="3">
        <v>1</v>
      </c>
      <c r="D267" s="14">
        <v>10.98</v>
      </c>
      <c r="E267" s="29">
        <v>6.25</v>
      </c>
      <c r="F267" s="23">
        <f t="shared" si="8"/>
        <v>0.43078324225865217</v>
      </c>
      <c r="G267" s="24"/>
      <c r="H267" s="25">
        <f t="shared" si="9"/>
        <v>0</v>
      </c>
    </row>
    <row r="268" spans="1:8" ht="15.6" x14ac:dyDescent="0.3">
      <c r="A268" s="1" t="s">
        <v>504</v>
      </c>
      <c r="B268" s="2" t="s">
        <v>493</v>
      </c>
      <c r="C268" s="3">
        <v>1</v>
      </c>
      <c r="D268" s="14">
        <v>11.14</v>
      </c>
      <c r="E268" s="29">
        <v>6.25</v>
      </c>
      <c r="F268" s="23">
        <f t="shared" si="8"/>
        <v>0.43895870736086173</v>
      </c>
      <c r="G268" s="24"/>
      <c r="H268" s="25">
        <f t="shared" si="9"/>
        <v>0</v>
      </c>
    </row>
    <row r="269" spans="1:8" ht="15.6" x14ac:dyDescent="0.3">
      <c r="A269" s="1" t="s">
        <v>505</v>
      </c>
      <c r="B269" s="2" t="s">
        <v>493</v>
      </c>
      <c r="C269" s="3">
        <v>1</v>
      </c>
      <c r="D269" s="14">
        <v>10.87</v>
      </c>
      <c r="E269" s="29">
        <v>6.25</v>
      </c>
      <c r="F269" s="23">
        <f t="shared" si="8"/>
        <v>0.42502299908003671</v>
      </c>
      <c r="G269" s="24"/>
      <c r="H269" s="25">
        <f t="shared" si="9"/>
        <v>0</v>
      </c>
    </row>
    <row r="270" spans="1:8" ht="15.6" x14ac:dyDescent="0.3">
      <c r="A270" s="1" t="s">
        <v>506</v>
      </c>
      <c r="B270" s="2" t="s">
        <v>493</v>
      </c>
      <c r="C270" s="3">
        <v>1</v>
      </c>
      <c r="D270" s="14">
        <v>11.08</v>
      </c>
      <c r="E270" s="29">
        <v>6.25</v>
      </c>
      <c r="F270" s="23">
        <f t="shared" si="8"/>
        <v>0.4359205776173285</v>
      </c>
      <c r="G270" s="24"/>
      <c r="H270" s="25">
        <f t="shared" si="9"/>
        <v>0</v>
      </c>
    </row>
    <row r="271" spans="1:8" ht="15.6" x14ac:dyDescent="0.3">
      <c r="A271" s="1" t="s">
        <v>507</v>
      </c>
      <c r="B271" s="2" t="s">
        <v>493</v>
      </c>
      <c r="C271" s="3">
        <v>1</v>
      </c>
      <c r="D271" s="14">
        <v>11.15</v>
      </c>
      <c r="E271" s="29">
        <v>6.69</v>
      </c>
      <c r="F271" s="23">
        <f t="shared" si="8"/>
        <v>0.4</v>
      </c>
      <c r="G271" s="24"/>
      <c r="H271" s="25">
        <f t="shared" si="9"/>
        <v>0</v>
      </c>
    </row>
    <row r="272" spans="1:8" ht="15.6" x14ac:dyDescent="0.3">
      <c r="A272" s="1" t="s">
        <v>508</v>
      </c>
      <c r="B272" s="2" t="s">
        <v>493</v>
      </c>
      <c r="C272" s="3">
        <v>1</v>
      </c>
      <c r="D272" s="14">
        <v>11.15</v>
      </c>
      <c r="E272" s="29">
        <v>6.69</v>
      </c>
      <c r="F272" s="23">
        <f t="shared" si="8"/>
        <v>0.4</v>
      </c>
      <c r="G272" s="24"/>
      <c r="H272" s="25">
        <f t="shared" si="9"/>
        <v>0</v>
      </c>
    </row>
    <row r="273" spans="1:8" ht="15.6" x14ac:dyDescent="0.3">
      <c r="A273" s="1" t="s">
        <v>509</v>
      </c>
      <c r="B273" s="2" t="s">
        <v>493</v>
      </c>
      <c r="C273" s="3">
        <v>1</v>
      </c>
      <c r="D273" s="14">
        <v>11.15</v>
      </c>
      <c r="E273" s="29">
        <v>6.69</v>
      </c>
      <c r="F273" s="23">
        <f t="shared" si="8"/>
        <v>0.4</v>
      </c>
      <c r="G273" s="24"/>
      <c r="H273" s="25">
        <f t="shared" si="9"/>
        <v>0</v>
      </c>
    </row>
    <row r="274" spans="1:8" ht="15.6" x14ac:dyDescent="0.3">
      <c r="A274" s="1" t="s">
        <v>510</v>
      </c>
      <c r="B274" s="2" t="s">
        <v>493</v>
      </c>
      <c r="C274" s="3">
        <v>1</v>
      </c>
      <c r="D274" s="14">
        <v>11.15</v>
      </c>
      <c r="E274" s="29">
        <v>6.69</v>
      </c>
      <c r="F274" s="23">
        <f t="shared" si="8"/>
        <v>0.4</v>
      </c>
      <c r="G274" s="24"/>
      <c r="H274" s="25">
        <f t="shared" si="9"/>
        <v>0</v>
      </c>
    </row>
    <row r="275" spans="1:8" ht="15.6" x14ac:dyDescent="0.3">
      <c r="A275" s="1" t="s">
        <v>511</v>
      </c>
      <c r="B275" s="2" t="s">
        <v>493</v>
      </c>
      <c r="C275" s="3">
        <v>1</v>
      </c>
      <c r="D275" s="14">
        <v>11.15</v>
      </c>
      <c r="E275" s="29">
        <v>6.69</v>
      </c>
      <c r="F275" s="23">
        <f t="shared" si="8"/>
        <v>0.4</v>
      </c>
      <c r="G275" s="24"/>
      <c r="H275" s="25">
        <f t="shared" si="9"/>
        <v>0</v>
      </c>
    </row>
    <row r="276" spans="1:8" ht="15.6" x14ac:dyDescent="0.3">
      <c r="A276" s="1" t="s">
        <v>512</v>
      </c>
      <c r="B276" s="2" t="s">
        <v>493</v>
      </c>
      <c r="C276" s="3">
        <v>1</v>
      </c>
      <c r="D276" s="14">
        <v>11.34</v>
      </c>
      <c r="E276" s="29">
        <v>6.69</v>
      </c>
      <c r="F276" s="23">
        <f t="shared" si="8"/>
        <v>0.41005291005291</v>
      </c>
      <c r="G276" s="24"/>
      <c r="H276" s="25">
        <f t="shared" si="9"/>
        <v>0</v>
      </c>
    </row>
    <row r="277" spans="1:8" ht="15.6" x14ac:dyDescent="0.3">
      <c r="A277" s="1" t="s">
        <v>513</v>
      </c>
      <c r="B277" s="2" t="s">
        <v>493</v>
      </c>
      <c r="C277" s="3">
        <v>1</v>
      </c>
      <c r="D277" s="14">
        <v>12.83</v>
      </c>
      <c r="E277" s="29">
        <v>7.56</v>
      </c>
      <c r="F277" s="23">
        <f t="shared" si="8"/>
        <v>0.4107560405300078</v>
      </c>
      <c r="G277" s="24"/>
      <c r="H277" s="25">
        <f t="shared" si="9"/>
        <v>0</v>
      </c>
    </row>
    <row r="278" spans="1:8" ht="15.6" x14ac:dyDescent="0.3">
      <c r="A278" s="1" t="s">
        <v>514</v>
      </c>
      <c r="B278" s="2" t="s">
        <v>493</v>
      </c>
      <c r="C278" s="3">
        <v>1</v>
      </c>
      <c r="D278" s="14">
        <v>12.83</v>
      </c>
      <c r="E278" s="29">
        <v>7.56</v>
      </c>
      <c r="F278" s="23">
        <f t="shared" si="8"/>
        <v>0.4107560405300078</v>
      </c>
      <c r="G278" s="24"/>
      <c r="H278" s="25">
        <f t="shared" si="9"/>
        <v>0</v>
      </c>
    </row>
    <row r="279" spans="1:8" ht="15.6" x14ac:dyDescent="0.3">
      <c r="A279" s="1" t="s">
        <v>515</v>
      </c>
      <c r="B279" s="2" t="s">
        <v>493</v>
      </c>
      <c r="C279" s="3">
        <v>1</v>
      </c>
      <c r="D279" s="14">
        <v>11.54</v>
      </c>
      <c r="E279" s="29">
        <v>7.56</v>
      </c>
      <c r="F279" s="23">
        <f t="shared" si="8"/>
        <v>0.34488734835355284</v>
      </c>
      <c r="G279" s="24"/>
      <c r="H279" s="25">
        <f t="shared" si="9"/>
        <v>0</v>
      </c>
    </row>
    <row r="280" spans="1:8" ht="15.6" x14ac:dyDescent="0.3">
      <c r="A280" s="1" t="s">
        <v>516</v>
      </c>
      <c r="B280" s="2" t="s">
        <v>493</v>
      </c>
      <c r="C280" s="3">
        <v>1</v>
      </c>
      <c r="D280" s="14">
        <v>11.54</v>
      </c>
      <c r="E280" s="29">
        <v>7.56</v>
      </c>
      <c r="F280" s="23">
        <f t="shared" si="8"/>
        <v>0.34488734835355284</v>
      </c>
      <c r="G280" s="24"/>
      <c r="H280" s="25">
        <f t="shared" si="9"/>
        <v>0</v>
      </c>
    </row>
    <row r="281" spans="1:8" ht="15.6" x14ac:dyDescent="0.3">
      <c r="A281" s="1" t="s">
        <v>517</v>
      </c>
      <c r="B281" s="2" t="s">
        <v>493</v>
      </c>
      <c r="C281" s="3">
        <v>1</v>
      </c>
      <c r="D281" s="14">
        <v>12.83</v>
      </c>
      <c r="E281" s="29">
        <v>7.56</v>
      </c>
      <c r="F281" s="23">
        <f t="shared" si="8"/>
        <v>0.4107560405300078</v>
      </c>
      <c r="G281" s="24"/>
      <c r="H281" s="25">
        <f t="shared" si="9"/>
        <v>0</v>
      </c>
    </row>
    <row r="282" spans="1:8" ht="15.6" x14ac:dyDescent="0.3">
      <c r="A282" s="1" t="s">
        <v>518</v>
      </c>
      <c r="B282" s="2" t="s">
        <v>493</v>
      </c>
      <c r="C282" s="3">
        <v>1</v>
      </c>
      <c r="D282" s="14">
        <v>14.01</v>
      </c>
      <c r="E282" s="29">
        <v>8.1300000000000008</v>
      </c>
      <c r="F282" s="23">
        <f t="shared" si="8"/>
        <v>0.41970021413276226</v>
      </c>
      <c r="G282" s="24"/>
      <c r="H282" s="25">
        <f t="shared" si="9"/>
        <v>0</v>
      </c>
    </row>
    <row r="283" spans="1:8" ht="15.6" x14ac:dyDescent="0.3">
      <c r="A283" s="1" t="s">
        <v>519</v>
      </c>
      <c r="B283" s="2" t="s">
        <v>493</v>
      </c>
      <c r="C283" s="3">
        <v>1</v>
      </c>
      <c r="D283" s="14">
        <v>14.01</v>
      </c>
      <c r="E283" s="29">
        <v>8.1300000000000008</v>
      </c>
      <c r="F283" s="23">
        <f t="shared" si="8"/>
        <v>0.41970021413276226</v>
      </c>
      <c r="G283" s="24"/>
      <c r="H283" s="25">
        <f t="shared" si="9"/>
        <v>0</v>
      </c>
    </row>
    <row r="284" spans="1:8" ht="15.6" x14ac:dyDescent="0.3">
      <c r="A284" s="1" t="s">
        <v>520</v>
      </c>
      <c r="B284" s="2" t="s">
        <v>493</v>
      </c>
      <c r="C284" s="3">
        <v>1</v>
      </c>
      <c r="D284" s="14">
        <v>14.01</v>
      </c>
      <c r="E284" s="29">
        <v>8.1300000000000008</v>
      </c>
      <c r="F284" s="23">
        <f t="shared" si="8"/>
        <v>0.41970021413276226</v>
      </c>
      <c r="G284" s="24"/>
      <c r="H284" s="25">
        <f t="shared" si="9"/>
        <v>0</v>
      </c>
    </row>
    <row r="285" spans="1:8" ht="15.6" x14ac:dyDescent="0.3">
      <c r="A285" s="1" t="s">
        <v>521</v>
      </c>
      <c r="B285" s="2" t="s">
        <v>493</v>
      </c>
      <c r="C285" s="3">
        <v>1</v>
      </c>
      <c r="D285" s="14">
        <v>15.56</v>
      </c>
      <c r="E285" s="29">
        <v>8.1300000000000008</v>
      </c>
      <c r="F285" s="23">
        <f t="shared" si="8"/>
        <v>0.47750642673521848</v>
      </c>
      <c r="G285" s="24"/>
      <c r="H285" s="25">
        <f t="shared" si="9"/>
        <v>0</v>
      </c>
    </row>
    <row r="286" spans="1:8" ht="15.6" x14ac:dyDescent="0.3">
      <c r="A286" s="1" t="s">
        <v>522</v>
      </c>
      <c r="B286" s="2" t="s">
        <v>493</v>
      </c>
      <c r="C286" s="3">
        <v>1</v>
      </c>
      <c r="D286" s="14">
        <v>14.01</v>
      </c>
      <c r="E286" s="29">
        <v>8.1300000000000008</v>
      </c>
      <c r="F286" s="23">
        <f t="shared" si="8"/>
        <v>0.41970021413276226</v>
      </c>
      <c r="G286" s="24"/>
      <c r="H286" s="25">
        <f t="shared" si="9"/>
        <v>0</v>
      </c>
    </row>
    <row r="287" spans="1:8" ht="15.6" x14ac:dyDescent="0.3">
      <c r="A287" s="1" t="s">
        <v>523</v>
      </c>
      <c r="B287" s="2" t="s">
        <v>493</v>
      </c>
      <c r="C287" s="3">
        <v>1</v>
      </c>
      <c r="D287" s="14">
        <v>12.45</v>
      </c>
      <c r="E287" s="29">
        <v>8.1300000000000008</v>
      </c>
      <c r="F287" s="23">
        <f t="shared" si="8"/>
        <v>0.34698795180722886</v>
      </c>
      <c r="G287" s="24"/>
      <c r="H287" s="25">
        <f t="shared" si="9"/>
        <v>0</v>
      </c>
    </row>
    <row r="288" spans="1:8" ht="15.6" x14ac:dyDescent="0.3">
      <c r="A288" s="1" t="s">
        <v>524</v>
      </c>
      <c r="B288" s="2" t="s">
        <v>493</v>
      </c>
      <c r="C288" s="3">
        <v>1</v>
      </c>
      <c r="D288" s="14">
        <v>14.01</v>
      </c>
      <c r="E288" s="29">
        <v>8.1300000000000008</v>
      </c>
      <c r="F288" s="23">
        <f t="shared" si="8"/>
        <v>0.41970021413276226</v>
      </c>
      <c r="G288" s="24"/>
      <c r="H288" s="25">
        <f t="shared" si="9"/>
        <v>0</v>
      </c>
    </row>
    <row r="289" spans="1:8" ht="15.6" x14ac:dyDescent="0.3">
      <c r="A289" s="1" t="s">
        <v>525</v>
      </c>
      <c r="B289" s="2" t="s">
        <v>493</v>
      </c>
      <c r="C289" s="3">
        <v>1</v>
      </c>
      <c r="D289" s="14">
        <v>17.38</v>
      </c>
      <c r="E289" s="29">
        <v>9.69</v>
      </c>
      <c r="F289" s="23">
        <f t="shared" si="8"/>
        <v>0.44246260069044874</v>
      </c>
      <c r="G289" s="24"/>
      <c r="H289" s="25">
        <f t="shared" si="9"/>
        <v>0</v>
      </c>
    </row>
    <row r="290" spans="1:8" ht="15.6" x14ac:dyDescent="0.3">
      <c r="A290" s="1" t="s">
        <v>526</v>
      </c>
      <c r="B290" s="2" t="s">
        <v>493</v>
      </c>
      <c r="C290" s="3">
        <v>1</v>
      </c>
      <c r="D290" s="14">
        <v>13.71</v>
      </c>
      <c r="E290" s="29">
        <v>9.56</v>
      </c>
      <c r="F290" s="23">
        <f t="shared" si="8"/>
        <v>0.30269876002917584</v>
      </c>
      <c r="G290" s="24"/>
      <c r="H290" s="25">
        <f t="shared" si="9"/>
        <v>0</v>
      </c>
    </row>
    <row r="291" spans="1:8" ht="15.6" x14ac:dyDescent="0.3">
      <c r="A291" s="1" t="s">
        <v>527</v>
      </c>
      <c r="B291" s="2" t="s">
        <v>493</v>
      </c>
      <c r="C291" s="3">
        <v>1</v>
      </c>
      <c r="D291" s="14">
        <v>13.71</v>
      </c>
      <c r="E291" s="29">
        <v>9.56</v>
      </c>
      <c r="F291" s="23">
        <f t="shared" si="8"/>
        <v>0.30269876002917584</v>
      </c>
      <c r="G291" s="24"/>
      <c r="H291" s="25">
        <f t="shared" si="9"/>
        <v>0</v>
      </c>
    </row>
    <row r="292" spans="1:8" ht="15.6" x14ac:dyDescent="0.3">
      <c r="A292" s="1" t="s">
        <v>528</v>
      </c>
      <c r="B292" s="2" t="s">
        <v>493</v>
      </c>
      <c r="C292" s="3">
        <v>1</v>
      </c>
      <c r="D292" s="14">
        <v>17.12</v>
      </c>
      <c r="E292" s="29">
        <v>9.69</v>
      </c>
      <c r="F292" s="23">
        <f t="shared" si="8"/>
        <v>0.43399532710280375</v>
      </c>
      <c r="G292" s="24"/>
      <c r="H292" s="25">
        <f t="shared" si="9"/>
        <v>0</v>
      </c>
    </row>
    <row r="293" spans="1:8" ht="15.6" x14ac:dyDescent="0.3">
      <c r="A293" s="1" t="s">
        <v>529</v>
      </c>
      <c r="B293" s="2" t="s">
        <v>493</v>
      </c>
      <c r="C293" s="3">
        <v>1</v>
      </c>
      <c r="D293" s="14">
        <v>17.12</v>
      </c>
      <c r="E293" s="29">
        <v>9.69</v>
      </c>
      <c r="F293" s="23">
        <f t="shared" si="8"/>
        <v>0.43399532710280375</v>
      </c>
      <c r="G293" s="24"/>
      <c r="H293" s="25">
        <f t="shared" si="9"/>
        <v>0</v>
      </c>
    </row>
    <row r="294" spans="1:8" ht="15.6" x14ac:dyDescent="0.3">
      <c r="A294" s="1" t="s">
        <v>530</v>
      </c>
      <c r="B294" s="2" t="s">
        <v>493</v>
      </c>
      <c r="C294" s="3">
        <v>1</v>
      </c>
      <c r="D294" s="14">
        <v>17.12</v>
      </c>
      <c r="E294" s="29">
        <v>9.69</v>
      </c>
      <c r="F294" s="23">
        <f t="shared" si="8"/>
        <v>0.43399532710280375</v>
      </c>
      <c r="G294" s="24"/>
      <c r="H294" s="25">
        <f t="shared" si="9"/>
        <v>0</v>
      </c>
    </row>
    <row r="295" spans="1:8" ht="15.6" x14ac:dyDescent="0.3">
      <c r="A295" s="1" t="s">
        <v>531</v>
      </c>
      <c r="B295" s="2" t="s">
        <v>493</v>
      </c>
      <c r="C295" s="3">
        <v>1</v>
      </c>
      <c r="D295" s="14">
        <v>17.12</v>
      </c>
      <c r="E295" s="29">
        <v>9.69</v>
      </c>
      <c r="F295" s="23">
        <f t="shared" si="8"/>
        <v>0.43399532710280375</v>
      </c>
      <c r="G295" s="24"/>
      <c r="H295" s="25">
        <f t="shared" si="9"/>
        <v>0</v>
      </c>
    </row>
    <row r="296" spans="1:8" ht="15.6" x14ac:dyDescent="0.3">
      <c r="A296" s="1" t="s">
        <v>532</v>
      </c>
      <c r="B296" s="2" t="s">
        <v>493</v>
      </c>
      <c r="C296" s="3">
        <v>1</v>
      </c>
      <c r="D296" s="14">
        <v>17.25</v>
      </c>
      <c r="E296" s="29">
        <v>10.94</v>
      </c>
      <c r="F296" s="23">
        <f t="shared" si="8"/>
        <v>0.36579710144927535</v>
      </c>
      <c r="G296" s="24"/>
      <c r="H296" s="25">
        <f t="shared" si="9"/>
        <v>0</v>
      </c>
    </row>
    <row r="297" spans="1:8" ht="15.6" x14ac:dyDescent="0.3">
      <c r="A297" s="1" t="s">
        <v>533</v>
      </c>
      <c r="B297" s="2" t="s">
        <v>493</v>
      </c>
      <c r="C297" s="3">
        <v>1</v>
      </c>
      <c r="D297" s="14">
        <v>20.56</v>
      </c>
      <c r="E297" s="29">
        <v>11.56</v>
      </c>
      <c r="F297" s="23">
        <f t="shared" si="8"/>
        <v>0.43774319066147849</v>
      </c>
      <c r="G297" s="24"/>
      <c r="H297" s="25">
        <f t="shared" si="9"/>
        <v>0</v>
      </c>
    </row>
    <row r="298" spans="1:8" ht="15.6" x14ac:dyDescent="0.3">
      <c r="A298" s="1" t="s">
        <v>534</v>
      </c>
      <c r="B298" s="2" t="s">
        <v>493</v>
      </c>
      <c r="C298" s="3">
        <v>1</v>
      </c>
      <c r="D298" s="14">
        <v>21.03</v>
      </c>
      <c r="E298" s="29">
        <v>11.56</v>
      </c>
      <c r="F298" s="23">
        <f t="shared" si="8"/>
        <v>0.45030908226343325</v>
      </c>
      <c r="G298" s="24"/>
      <c r="H298" s="25">
        <f t="shared" si="9"/>
        <v>0</v>
      </c>
    </row>
    <row r="299" spans="1:8" ht="15.6" x14ac:dyDescent="0.3">
      <c r="A299" s="1" t="s">
        <v>535</v>
      </c>
      <c r="B299" s="2" t="s">
        <v>493</v>
      </c>
      <c r="C299" s="3">
        <v>1</v>
      </c>
      <c r="D299" s="14">
        <v>21.87</v>
      </c>
      <c r="E299" s="29">
        <v>11.56</v>
      </c>
      <c r="F299" s="23">
        <f t="shared" si="8"/>
        <v>0.47142203932327387</v>
      </c>
      <c r="G299" s="24"/>
      <c r="H299" s="25">
        <f t="shared" si="9"/>
        <v>0</v>
      </c>
    </row>
    <row r="300" spans="1:8" ht="15.6" x14ac:dyDescent="0.3">
      <c r="A300" s="1" t="s">
        <v>536</v>
      </c>
      <c r="B300" s="2" t="s">
        <v>493</v>
      </c>
      <c r="C300" s="3">
        <v>1</v>
      </c>
      <c r="D300" s="14">
        <v>22.24</v>
      </c>
      <c r="E300" s="29">
        <v>11.56</v>
      </c>
      <c r="F300" s="23">
        <f t="shared" si="8"/>
        <v>0.4802158273381294</v>
      </c>
      <c r="G300" s="24"/>
      <c r="H300" s="25">
        <f t="shared" si="9"/>
        <v>0</v>
      </c>
    </row>
    <row r="301" spans="1:8" ht="15.6" x14ac:dyDescent="0.3">
      <c r="A301" s="1" t="s">
        <v>537</v>
      </c>
      <c r="B301" s="2" t="s">
        <v>493</v>
      </c>
      <c r="C301" s="3">
        <v>1</v>
      </c>
      <c r="D301" s="14">
        <v>22.72</v>
      </c>
      <c r="E301" s="29">
        <v>13.44</v>
      </c>
      <c r="F301" s="23">
        <f t="shared" si="8"/>
        <v>0.40845070422535212</v>
      </c>
      <c r="G301" s="24"/>
      <c r="H301" s="25">
        <f t="shared" si="9"/>
        <v>0</v>
      </c>
    </row>
    <row r="302" spans="1:8" ht="15.6" x14ac:dyDescent="0.3">
      <c r="A302" s="1" t="s">
        <v>538</v>
      </c>
      <c r="B302" s="2" t="s">
        <v>493</v>
      </c>
      <c r="C302" s="3">
        <v>1</v>
      </c>
      <c r="D302" s="14">
        <v>24.19</v>
      </c>
      <c r="E302" s="29">
        <v>13.94</v>
      </c>
      <c r="F302" s="23">
        <f t="shared" si="8"/>
        <v>0.42372881355932213</v>
      </c>
      <c r="G302" s="24"/>
      <c r="H302" s="25">
        <f t="shared" si="9"/>
        <v>0</v>
      </c>
    </row>
    <row r="303" spans="1:8" ht="15.6" x14ac:dyDescent="0.3">
      <c r="A303" s="1" t="s">
        <v>539</v>
      </c>
      <c r="B303" s="2" t="s">
        <v>493</v>
      </c>
      <c r="C303" s="3">
        <v>1</v>
      </c>
      <c r="D303" s="14">
        <v>25.68</v>
      </c>
      <c r="E303" s="29">
        <v>14.88</v>
      </c>
      <c r="F303" s="23">
        <f t="shared" si="8"/>
        <v>0.42056074766355134</v>
      </c>
      <c r="G303" s="24"/>
      <c r="H303" s="25">
        <f t="shared" si="9"/>
        <v>0</v>
      </c>
    </row>
    <row r="304" spans="1:8" ht="15.6" x14ac:dyDescent="0.3">
      <c r="A304" s="1" t="s">
        <v>540</v>
      </c>
      <c r="B304" s="2" t="s">
        <v>493</v>
      </c>
      <c r="C304" s="3">
        <v>1</v>
      </c>
      <c r="D304" s="14">
        <v>26.91</v>
      </c>
      <c r="E304" s="29">
        <v>15.63</v>
      </c>
      <c r="F304" s="23">
        <f t="shared" si="8"/>
        <v>0.41917502787068006</v>
      </c>
      <c r="G304" s="24"/>
      <c r="H304" s="25">
        <f t="shared" si="9"/>
        <v>0</v>
      </c>
    </row>
    <row r="305" spans="1:8" ht="15.6" x14ac:dyDescent="0.3">
      <c r="A305" s="1" t="s">
        <v>541</v>
      </c>
      <c r="B305" s="2" t="s">
        <v>493</v>
      </c>
      <c r="C305" s="3">
        <v>1</v>
      </c>
      <c r="D305" s="14">
        <v>28.89</v>
      </c>
      <c r="E305" s="29">
        <v>16.440000000000001</v>
      </c>
      <c r="F305" s="23">
        <f t="shared" si="8"/>
        <v>0.43094496365524404</v>
      </c>
      <c r="G305" s="24"/>
      <c r="H305" s="25">
        <f t="shared" si="9"/>
        <v>0</v>
      </c>
    </row>
    <row r="306" spans="1:8" ht="15.6" x14ac:dyDescent="0.3">
      <c r="A306" s="1" t="s">
        <v>542</v>
      </c>
      <c r="B306" s="2" t="s">
        <v>493</v>
      </c>
      <c r="C306" s="3">
        <v>1</v>
      </c>
      <c r="D306" s="14">
        <v>26.97</v>
      </c>
      <c r="E306" s="29">
        <v>18.309999999999999</v>
      </c>
      <c r="F306" s="23">
        <f t="shared" si="8"/>
        <v>0.32109751575824996</v>
      </c>
      <c r="G306" s="24"/>
      <c r="H306" s="25">
        <f t="shared" si="9"/>
        <v>0</v>
      </c>
    </row>
    <row r="307" spans="1:8" ht="15.6" x14ac:dyDescent="0.3">
      <c r="A307" s="1" t="s">
        <v>543</v>
      </c>
      <c r="B307" s="2" t="s">
        <v>493</v>
      </c>
      <c r="C307" s="3">
        <v>1</v>
      </c>
      <c r="D307" s="14">
        <v>35.11</v>
      </c>
      <c r="E307" s="29">
        <v>20.190000000000001</v>
      </c>
      <c r="F307" s="23">
        <f t="shared" si="8"/>
        <v>0.42495015665052682</v>
      </c>
      <c r="G307" s="24"/>
      <c r="H307" s="25">
        <f t="shared" si="9"/>
        <v>0</v>
      </c>
    </row>
    <row r="308" spans="1:8" ht="15.6" x14ac:dyDescent="0.3">
      <c r="A308" s="1" t="s">
        <v>544</v>
      </c>
      <c r="B308" s="2" t="s">
        <v>493</v>
      </c>
      <c r="C308" s="3">
        <v>1</v>
      </c>
      <c r="D308" s="14">
        <v>34.68</v>
      </c>
      <c r="E308" s="29">
        <v>22.31</v>
      </c>
      <c r="F308" s="23">
        <f t="shared" si="8"/>
        <v>0.35668973471741638</v>
      </c>
      <c r="G308" s="24"/>
      <c r="H308" s="25">
        <f t="shared" si="9"/>
        <v>0</v>
      </c>
    </row>
    <row r="309" spans="1:8" ht="15.6" x14ac:dyDescent="0.3">
      <c r="A309" s="1" t="s">
        <v>545</v>
      </c>
      <c r="B309" s="2" t="s">
        <v>493</v>
      </c>
      <c r="C309" s="3">
        <v>1</v>
      </c>
      <c r="D309" s="14">
        <v>38.549999999999997</v>
      </c>
      <c r="E309" s="29">
        <v>24.31</v>
      </c>
      <c r="F309" s="23">
        <f t="shared" si="8"/>
        <v>0.369390402075227</v>
      </c>
      <c r="G309" s="24"/>
      <c r="H309" s="25">
        <f t="shared" si="9"/>
        <v>0</v>
      </c>
    </row>
    <row r="310" spans="1:8" ht="15.6" x14ac:dyDescent="0.3">
      <c r="A310" s="1" t="s">
        <v>546</v>
      </c>
      <c r="B310" s="2" t="s">
        <v>493</v>
      </c>
      <c r="C310" s="3">
        <v>1</v>
      </c>
      <c r="D310" s="14">
        <v>42.42</v>
      </c>
      <c r="E310" s="29">
        <v>24.31</v>
      </c>
      <c r="F310" s="23">
        <f t="shared" si="8"/>
        <v>0.42692126355492699</v>
      </c>
      <c r="G310" s="24"/>
      <c r="H310" s="25">
        <f t="shared" si="9"/>
        <v>0</v>
      </c>
    </row>
    <row r="311" spans="1:8" ht="15.6" x14ac:dyDescent="0.3">
      <c r="A311" s="1" t="s">
        <v>547</v>
      </c>
      <c r="B311" s="2" t="s">
        <v>493</v>
      </c>
      <c r="C311" s="3">
        <v>1</v>
      </c>
      <c r="D311" s="14">
        <v>46</v>
      </c>
      <c r="E311" s="29">
        <v>28.69</v>
      </c>
      <c r="F311" s="23">
        <f t="shared" si="8"/>
        <v>0.3763043478260869</v>
      </c>
      <c r="G311" s="24"/>
      <c r="H311" s="25">
        <f t="shared" si="9"/>
        <v>0</v>
      </c>
    </row>
    <row r="312" spans="1:8" ht="15.6" x14ac:dyDescent="0.3">
      <c r="A312" s="1" t="s">
        <v>548</v>
      </c>
      <c r="B312" s="2" t="s">
        <v>493</v>
      </c>
      <c r="C312" s="3">
        <v>1</v>
      </c>
      <c r="D312" s="14">
        <v>49.81</v>
      </c>
      <c r="E312" s="29">
        <v>29.81</v>
      </c>
      <c r="F312" s="23">
        <f t="shared" si="8"/>
        <v>0.40152579803252364</v>
      </c>
      <c r="G312" s="24"/>
      <c r="H312" s="25">
        <f t="shared" si="9"/>
        <v>0</v>
      </c>
    </row>
    <row r="313" spans="1:8" ht="15.6" x14ac:dyDescent="0.3">
      <c r="A313" s="1" t="s">
        <v>549</v>
      </c>
      <c r="B313" s="2" t="s">
        <v>493</v>
      </c>
      <c r="C313" s="3">
        <v>1</v>
      </c>
      <c r="D313" s="14">
        <v>58.9</v>
      </c>
      <c r="E313" s="29">
        <v>32.44</v>
      </c>
      <c r="F313" s="23">
        <f t="shared" si="8"/>
        <v>0.44923599320882857</v>
      </c>
      <c r="G313" s="24"/>
      <c r="H313" s="25">
        <f t="shared" si="9"/>
        <v>0</v>
      </c>
    </row>
    <row r="314" spans="1:8" ht="15.6" x14ac:dyDescent="0.3">
      <c r="A314" s="1" t="s">
        <v>550</v>
      </c>
      <c r="B314" s="2" t="s">
        <v>493</v>
      </c>
      <c r="C314" s="3">
        <v>1</v>
      </c>
      <c r="D314" s="14">
        <v>56.96</v>
      </c>
      <c r="E314" s="29">
        <v>35.44</v>
      </c>
      <c r="F314" s="23">
        <f t="shared" si="8"/>
        <v>0.37780898876404501</v>
      </c>
      <c r="G314" s="24"/>
      <c r="H314" s="25">
        <f t="shared" si="9"/>
        <v>0</v>
      </c>
    </row>
    <row r="315" spans="1:8" ht="15.6" x14ac:dyDescent="0.3">
      <c r="A315" s="1" t="s">
        <v>551</v>
      </c>
      <c r="B315" s="2" t="s">
        <v>493</v>
      </c>
      <c r="C315" s="3">
        <v>1</v>
      </c>
      <c r="D315" s="14">
        <v>127.89</v>
      </c>
      <c r="E315" s="29">
        <v>69.69</v>
      </c>
      <c r="F315" s="23">
        <f t="shared" si="8"/>
        <v>0.45507858315740091</v>
      </c>
      <c r="G315" s="24"/>
      <c r="H315" s="25">
        <f t="shared" si="9"/>
        <v>0</v>
      </c>
    </row>
    <row r="316" spans="1:8" ht="15.6" x14ac:dyDescent="0.3">
      <c r="A316" s="1" t="s">
        <v>552</v>
      </c>
      <c r="B316" s="2" t="s">
        <v>493</v>
      </c>
      <c r="C316" s="3">
        <v>1</v>
      </c>
      <c r="D316" s="14">
        <v>113.78</v>
      </c>
      <c r="E316" s="29">
        <v>66.75</v>
      </c>
      <c r="F316" s="23">
        <f t="shared" si="8"/>
        <v>0.41334153629811921</v>
      </c>
      <c r="G316" s="24"/>
      <c r="H316" s="25">
        <f t="shared" si="9"/>
        <v>0</v>
      </c>
    </row>
    <row r="317" spans="1:8" ht="15.6" x14ac:dyDescent="0.3">
      <c r="A317" s="1" t="s">
        <v>553</v>
      </c>
      <c r="B317" s="2" t="s">
        <v>554</v>
      </c>
      <c r="C317" s="3">
        <v>1</v>
      </c>
      <c r="D317" s="14">
        <v>184.55</v>
      </c>
      <c r="E317" s="29">
        <v>65.13</v>
      </c>
      <c r="F317" s="23">
        <f t="shared" si="8"/>
        <v>0.64708751015984833</v>
      </c>
      <c r="G317" s="24"/>
      <c r="H317" s="25">
        <f t="shared" si="9"/>
        <v>0</v>
      </c>
    </row>
    <row r="318" spans="1:8" ht="15.6" x14ac:dyDescent="0.3">
      <c r="A318" s="1" t="s">
        <v>555</v>
      </c>
      <c r="B318" s="2" t="s">
        <v>556</v>
      </c>
      <c r="C318" s="3">
        <v>1</v>
      </c>
      <c r="D318" s="14">
        <v>9.3000000000000007</v>
      </c>
      <c r="E318" s="29">
        <v>6.13</v>
      </c>
      <c r="F318" s="23">
        <f t="shared" si="8"/>
        <v>0.34086021505376352</v>
      </c>
      <c r="G318" s="24"/>
      <c r="H318" s="25">
        <f t="shared" si="9"/>
        <v>0</v>
      </c>
    </row>
    <row r="319" spans="1:8" ht="15.6" x14ac:dyDescent="0.3">
      <c r="A319" s="1" t="s">
        <v>557</v>
      </c>
      <c r="B319" s="2" t="s">
        <v>556</v>
      </c>
      <c r="C319" s="3">
        <v>1</v>
      </c>
      <c r="D319" s="14">
        <v>19.399999999999999</v>
      </c>
      <c r="E319" s="29">
        <v>12.38</v>
      </c>
      <c r="F319" s="23">
        <f t="shared" si="8"/>
        <v>0.36185567010309272</v>
      </c>
      <c r="G319" s="24"/>
      <c r="H319" s="25">
        <f t="shared" si="9"/>
        <v>0</v>
      </c>
    </row>
    <row r="320" spans="1:8" ht="15.6" x14ac:dyDescent="0.3">
      <c r="A320" s="1" t="s">
        <v>558</v>
      </c>
      <c r="B320" s="2" t="s">
        <v>556</v>
      </c>
      <c r="C320" s="3">
        <v>1</v>
      </c>
      <c r="D320" s="14">
        <v>19.399999999999999</v>
      </c>
      <c r="E320" s="29">
        <v>12.38</v>
      </c>
      <c r="F320" s="23">
        <f t="shared" si="8"/>
        <v>0.36185567010309272</v>
      </c>
      <c r="G320" s="24"/>
      <c r="H320" s="25">
        <f t="shared" si="9"/>
        <v>0</v>
      </c>
    </row>
    <row r="321" spans="1:8" ht="15.6" x14ac:dyDescent="0.3">
      <c r="A321" s="1" t="s">
        <v>559</v>
      </c>
      <c r="B321" s="2" t="s">
        <v>560</v>
      </c>
      <c r="C321" s="3">
        <v>1</v>
      </c>
      <c r="D321" s="14">
        <v>4.18</v>
      </c>
      <c r="E321" s="29">
        <v>2.75</v>
      </c>
      <c r="F321" s="23">
        <f t="shared" si="8"/>
        <v>0.34210526315789469</v>
      </c>
      <c r="G321" s="24"/>
      <c r="H321" s="25">
        <f t="shared" si="9"/>
        <v>0</v>
      </c>
    </row>
    <row r="322" spans="1:8" ht="15.6" x14ac:dyDescent="0.3">
      <c r="A322" s="1" t="s">
        <v>561</v>
      </c>
      <c r="B322" s="2" t="s">
        <v>562</v>
      </c>
      <c r="C322" s="3">
        <v>1</v>
      </c>
      <c r="D322" s="14">
        <v>41.32</v>
      </c>
      <c r="E322" s="29">
        <v>26.88</v>
      </c>
      <c r="F322" s="23">
        <f t="shared" si="8"/>
        <v>0.34946757018393038</v>
      </c>
      <c r="G322" s="24"/>
      <c r="H322" s="25">
        <f t="shared" si="9"/>
        <v>0</v>
      </c>
    </row>
    <row r="323" spans="1:8" ht="15.6" x14ac:dyDescent="0.3">
      <c r="A323" s="1" t="s">
        <v>563</v>
      </c>
      <c r="B323" s="2" t="s">
        <v>562</v>
      </c>
      <c r="C323" s="3">
        <v>1</v>
      </c>
      <c r="D323" s="14">
        <v>42.01</v>
      </c>
      <c r="E323" s="29">
        <v>27.44</v>
      </c>
      <c r="F323" s="23">
        <f t="shared" si="8"/>
        <v>0.34682218519400132</v>
      </c>
      <c r="G323" s="24"/>
      <c r="H323" s="25">
        <f t="shared" si="9"/>
        <v>0</v>
      </c>
    </row>
    <row r="324" spans="1:8" ht="15.6" x14ac:dyDescent="0.3">
      <c r="A324" s="1" t="s">
        <v>564</v>
      </c>
      <c r="B324" s="2" t="s">
        <v>565</v>
      </c>
      <c r="C324" s="3">
        <v>1</v>
      </c>
      <c r="D324" s="14">
        <v>11.48</v>
      </c>
      <c r="E324" s="29">
        <v>7.5</v>
      </c>
      <c r="F324" s="23">
        <f t="shared" ref="F324:F363" si="10">1-(E324/D324)</f>
        <v>0.34668989547038331</v>
      </c>
      <c r="G324" s="24"/>
      <c r="H324" s="25">
        <f t="shared" si="9"/>
        <v>0</v>
      </c>
    </row>
    <row r="325" spans="1:8" ht="15.6" x14ac:dyDescent="0.3">
      <c r="A325" s="1" t="s">
        <v>566</v>
      </c>
      <c r="B325" s="2" t="s">
        <v>567</v>
      </c>
      <c r="C325" s="3">
        <v>4</v>
      </c>
      <c r="D325" s="14">
        <v>16.850000000000001</v>
      </c>
      <c r="E325" s="29">
        <v>11.75</v>
      </c>
      <c r="F325" s="23">
        <f t="shared" si="10"/>
        <v>0.30267062314540061</v>
      </c>
      <c r="G325" s="24"/>
      <c r="H325" s="25">
        <f t="shared" ref="H325:H388" si="11">(E325*G325)</f>
        <v>0</v>
      </c>
    </row>
    <row r="326" spans="1:8" ht="15.6" x14ac:dyDescent="0.3">
      <c r="A326" s="1" t="s">
        <v>568</v>
      </c>
      <c r="B326" s="2" t="s">
        <v>569</v>
      </c>
      <c r="C326" s="3">
        <v>2</v>
      </c>
      <c r="D326" s="14">
        <v>13.65</v>
      </c>
      <c r="E326" s="29">
        <v>8.69</v>
      </c>
      <c r="F326" s="23">
        <f t="shared" si="10"/>
        <v>0.36336996336996341</v>
      </c>
      <c r="G326" s="24"/>
      <c r="H326" s="25">
        <f t="shared" si="11"/>
        <v>0</v>
      </c>
    </row>
    <row r="327" spans="1:8" ht="15.6" x14ac:dyDescent="0.3">
      <c r="A327" s="1" t="s">
        <v>570</v>
      </c>
      <c r="B327" s="2" t="s">
        <v>569</v>
      </c>
      <c r="C327" s="3">
        <v>2</v>
      </c>
      <c r="D327" s="14">
        <v>17.48</v>
      </c>
      <c r="E327" s="29">
        <v>11.19</v>
      </c>
      <c r="F327" s="23">
        <f t="shared" si="10"/>
        <v>0.35983981693363853</v>
      </c>
      <c r="G327" s="24"/>
      <c r="H327" s="25">
        <f t="shared" si="11"/>
        <v>0</v>
      </c>
    </row>
    <row r="328" spans="1:8" ht="15.6" x14ac:dyDescent="0.3">
      <c r="A328" s="1" t="s">
        <v>571</v>
      </c>
      <c r="B328" s="2" t="s">
        <v>569</v>
      </c>
      <c r="C328" s="3">
        <v>2</v>
      </c>
      <c r="D328" s="14">
        <v>23.17</v>
      </c>
      <c r="E328" s="29">
        <v>14.81</v>
      </c>
      <c r="F328" s="23">
        <f t="shared" si="10"/>
        <v>0.36081139404402252</v>
      </c>
      <c r="G328" s="24"/>
      <c r="H328" s="25">
        <f t="shared" si="11"/>
        <v>0</v>
      </c>
    </row>
    <row r="329" spans="1:8" ht="15.6" x14ac:dyDescent="0.3">
      <c r="A329" s="1" t="s">
        <v>572</v>
      </c>
      <c r="B329" s="2" t="s">
        <v>573</v>
      </c>
      <c r="C329" s="3">
        <v>1</v>
      </c>
      <c r="D329" s="14">
        <v>13.3</v>
      </c>
      <c r="E329" s="29">
        <v>7</v>
      </c>
      <c r="F329" s="23">
        <f t="shared" si="10"/>
        <v>0.47368421052631582</v>
      </c>
      <c r="G329" s="24"/>
      <c r="H329" s="25">
        <f t="shared" si="11"/>
        <v>0</v>
      </c>
    </row>
    <row r="330" spans="1:8" ht="15.6" x14ac:dyDescent="0.3">
      <c r="A330" s="1" t="s">
        <v>574</v>
      </c>
      <c r="B330" s="2" t="s">
        <v>575</v>
      </c>
      <c r="C330" s="3">
        <v>1</v>
      </c>
      <c r="D330" s="14">
        <v>21.32</v>
      </c>
      <c r="E330" s="29">
        <v>31</v>
      </c>
      <c r="F330" s="23">
        <f t="shared" si="10"/>
        <v>-0.45403377110694176</v>
      </c>
      <c r="G330" s="24"/>
      <c r="H330" s="25">
        <f t="shared" si="11"/>
        <v>0</v>
      </c>
    </row>
    <row r="331" spans="1:8" ht="15.6" x14ac:dyDescent="0.3">
      <c r="A331" s="1" t="s">
        <v>576</v>
      </c>
      <c r="B331" s="2" t="s">
        <v>577</v>
      </c>
      <c r="C331" s="3">
        <v>1</v>
      </c>
      <c r="D331" s="14">
        <v>15.45</v>
      </c>
      <c r="E331" s="29">
        <v>6.88</v>
      </c>
      <c r="F331" s="23">
        <f t="shared" si="10"/>
        <v>0.55469255663430417</v>
      </c>
      <c r="G331" s="24"/>
      <c r="H331" s="25">
        <f t="shared" si="11"/>
        <v>0</v>
      </c>
    </row>
    <row r="332" spans="1:8" ht="15.6" x14ac:dyDescent="0.3">
      <c r="A332" s="1" t="s">
        <v>578</v>
      </c>
      <c r="B332" s="2" t="s">
        <v>579</v>
      </c>
      <c r="C332" s="3">
        <v>1</v>
      </c>
      <c r="D332" s="14">
        <v>6.28</v>
      </c>
      <c r="E332" s="29">
        <v>1.88</v>
      </c>
      <c r="F332" s="23">
        <f t="shared" si="10"/>
        <v>0.7006369426751593</v>
      </c>
      <c r="G332" s="24"/>
      <c r="H332" s="25">
        <f t="shared" si="11"/>
        <v>0</v>
      </c>
    </row>
    <row r="333" spans="1:8" ht="15.6" x14ac:dyDescent="0.3">
      <c r="A333" s="1" t="s">
        <v>580</v>
      </c>
      <c r="B333" s="2" t="s">
        <v>581</v>
      </c>
      <c r="C333" s="3">
        <v>1</v>
      </c>
      <c r="D333" s="14">
        <v>5.65</v>
      </c>
      <c r="E333" s="29">
        <v>2.13</v>
      </c>
      <c r="F333" s="23">
        <f t="shared" si="10"/>
        <v>0.62300884955752212</v>
      </c>
      <c r="G333" s="24"/>
      <c r="H333" s="25">
        <f t="shared" si="11"/>
        <v>0</v>
      </c>
    </row>
    <row r="334" spans="1:8" ht="15.6" x14ac:dyDescent="0.3">
      <c r="A334" s="1" t="s">
        <v>582</v>
      </c>
      <c r="B334" s="2" t="s">
        <v>583</v>
      </c>
      <c r="C334" s="3">
        <v>1</v>
      </c>
      <c r="D334" s="14">
        <v>21.37</v>
      </c>
      <c r="E334" s="29">
        <v>10.56</v>
      </c>
      <c r="F334" s="23">
        <f t="shared" si="10"/>
        <v>0.50584932147870854</v>
      </c>
      <c r="G334" s="24"/>
      <c r="H334" s="25">
        <f t="shared" si="11"/>
        <v>0</v>
      </c>
    </row>
    <row r="335" spans="1:8" ht="15.6" x14ac:dyDescent="0.3">
      <c r="A335" s="1" t="s">
        <v>584</v>
      </c>
      <c r="B335" s="2" t="s">
        <v>583</v>
      </c>
      <c r="C335" s="3">
        <v>1</v>
      </c>
      <c r="D335" s="14">
        <v>21.37</v>
      </c>
      <c r="E335" s="29">
        <v>11.13</v>
      </c>
      <c r="F335" s="23">
        <f t="shared" si="10"/>
        <v>0.47917641553579782</v>
      </c>
      <c r="G335" s="24"/>
      <c r="H335" s="25">
        <f t="shared" si="11"/>
        <v>0</v>
      </c>
    </row>
    <row r="336" spans="1:8" ht="15.6" x14ac:dyDescent="0.3">
      <c r="A336" s="1" t="s">
        <v>585</v>
      </c>
      <c r="B336" s="2" t="s">
        <v>586</v>
      </c>
      <c r="C336" s="3">
        <v>1</v>
      </c>
      <c r="D336" s="14">
        <v>26.49</v>
      </c>
      <c r="E336" s="29">
        <v>17.690000000000001</v>
      </c>
      <c r="F336" s="23">
        <f t="shared" si="10"/>
        <v>0.33220083050207616</v>
      </c>
      <c r="G336" s="24"/>
      <c r="H336" s="25">
        <f t="shared" si="11"/>
        <v>0</v>
      </c>
    </row>
    <row r="337" spans="1:8" ht="15.6" x14ac:dyDescent="0.3">
      <c r="A337" s="1" t="s">
        <v>587</v>
      </c>
      <c r="B337" s="2" t="s">
        <v>586</v>
      </c>
      <c r="C337" s="3">
        <v>2</v>
      </c>
      <c r="D337" s="14">
        <v>25.83</v>
      </c>
      <c r="E337" s="29">
        <v>17.059999999999999</v>
      </c>
      <c r="F337" s="23">
        <f t="shared" si="10"/>
        <v>0.33952768099109565</v>
      </c>
      <c r="G337" s="24"/>
      <c r="H337" s="25">
        <f t="shared" si="11"/>
        <v>0</v>
      </c>
    </row>
    <row r="338" spans="1:8" ht="15.6" x14ac:dyDescent="0.3">
      <c r="A338" s="1" t="s">
        <v>588</v>
      </c>
      <c r="B338" s="2" t="s">
        <v>589</v>
      </c>
      <c r="C338" s="3">
        <v>1</v>
      </c>
      <c r="D338" s="14">
        <v>11.07</v>
      </c>
      <c r="E338" s="29">
        <v>7.38</v>
      </c>
      <c r="F338" s="23">
        <f t="shared" si="10"/>
        <v>0.33333333333333337</v>
      </c>
      <c r="G338" s="24"/>
      <c r="H338" s="25">
        <f t="shared" si="11"/>
        <v>0</v>
      </c>
    </row>
    <row r="339" spans="1:8" ht="15.6" x14ac:dyDescent="0.3">
      <c r="A339" s="1" t="s">
        <v>590</v>
      </c>
      <c r="B339" s="2" t="s">
        <v>589</v>
      </c>
      <c r="C339" s="3">
        <v>1</v>
      </c>
      <c r="D339" s="14">
        <v>11.75</v>
      </c>
      <c r="E339" s="29">
        <v>7.38</v>
      </c>
      <c r="F339" s="23">
        <f t="shared" si="10"/>
        <v>0.37191489361702124</v>
      </c>
      <c r="G339" s="24"/>
      <c r="H339" s="25">
        <f t="shared" si="11"/>
        <v>0</v>
      </c>
    </row>
    <row r="340" spans="1:8" ht="15.6" x14ac:dyDescent="0.3">
      <c r="A340" s="1" t="s">
        <v>591</v>
      </c>
      <c r="B340" s="2" t="s">
        <v>592</v>
      </c>
      <c r="C340" s="3">
        <v>1</v>
      </c>
      <c r="D340" s="14">
        <v>85.35</v>
      </c>
      <c r="E340" s="29">
        <v>52.5</v>
      </c>
      <c r="F340" s="23">
        <f t="shared" si="10"/>
        <v>0.38488576449912126</v>
      </c>
      <c r="G340" s="24"/>
      <c r="H340" s="25">
        <f t="shared" si="11"/>
        <v>0</v>
      </c>
    </row>
    <row r="341" spans="1:8" ht="15.6" x14ac:dyDescent="0.3">
      <c r="A341" s="1" t="s">
        <v>593</v>
      </c>
      <c r="B341" s="2" t="s">
        <v>594</v>
      </c>
      <c r="C341" s="3">
        <v>1</v>
      </c>
      <c r="D341" s="14">
        <v>18.38</v>
      </c>
      <c r="E341" s="29">
        <v>12.38</v>
      </c>
      <c r="F341" s="23">
        <f t="shared" si="10"/>
        <v>0.3264417845484221</v>
      </c>
      <c r="G341" s="24"/>
      <c r="H341" s="25">
        <f t="shared" si="11"/>
        <v>0</v>
      </c>
    </row>
    <row r="342" spans="1:8" ht="15.6" x14ac:dyDescent="0.3">
      <c r="A342" s="1" t="s">
        <v>595</v>
      </c>
      <c r="B342" s="2" t="s">
        <v>594</v>
      </c>
      <c r="C342" s="3">
        <v>1</v>
      </c>
      <c r="D342" s="14">
        <v>19.47</v>
      </c>
      <c r="E342" s="29">
        <v>13.06</v>
      </c>
      <c r="F342" s="23">
        <f t="shared" si="10"/>
        <v>0.32922444786851557</v>
      </c>
      <c r="G342" s="24"/>
      <c r="H342" s="25">
        <f t="shared" si="11"/>
        <v>0</v>
      </c>
    </row>
    <row r="343" spans="1:8" ht="15.6" x14ac:dyDescent="0.3">
      <c r="A343" s="1" t="s">
        <v>596</v>
      </c>
      <c r="B343" s="2" t="s">
        <v>594</v>
      </c>
      <c r="C343" s="3">
        <v>1</v>
      </c>
      <c r="D343" s="14">
        <v>22.39</v>
      </c>
      <c r="E343" s="29">
        <v>13.75</v>
      </c>
      <c r="F343" s="23">
        <f t="shared" si="10"/>
        <v>0.38588655649843684</v>
      </c>
      <c r="G343" s="24"/>
      <c r="H343" s="25">
        <f t="shared" si="11"/>
        <v>0</v>
      </c>
    </row>
    <row r="344" spans="1:8" ht="15.6" x14ac:dyDescent="0.3">
      <c r="A344" s="1" t="s">
        <v>597</v>
      </c>
      <c r="B344" s="2" t="s">
        <v>594</v>
      </c>
      <c r="C344" s="3">
        <v>1</v>
      </c>
      <c r="D344" s="14">
        <v>24.81</v>
      </c>
      <c r="E344" s="29">
        <v>15.81</v>
      </c>
      <c r="F344" s="23">
        <f t="shared" si="10"/>
        <v>0.36275695284159604</v>
      </c>
      <c r="G344" s="24"/>
      <c r="H344" s="25">
        <f t="shared" si="11"/>
        <v>0</v>
      </c>
    </row>
    <row r="345" spans="1:8" ht="15.6" x14ac:dyDescent="0.3">
      <c r="A345" s="1" t="s">
        <v>598</v>
      </c>
      <c r="B345" s="2" t="s">
        <v>599</v>
      </c>
      <c r="C345" s="3">
        <v>1</v>
      </c>
      <c r="D345" s="14">
        <v>9.5399999999999991</v>
      </c>
      <c r="E345" s="29">
        <v>6.63</v>
      </c>
      <c r="F345" s="23">
        <f t="shared" si="10"/>
        <v>0.30503144654088044</v>
      </c>
      <c r="G345" s="24"/>
      <c r="H345" s="25">
        <f t="shared" si="11"/>
        <v>0</v>
      </c>
    </row>
    <row r="346" spans="1:8" ht="15.6" x14ac:dyDescent="0.3">
      <c r="A346" s="1" t="s">
        <v>600</v>
      </c>
      <c r="B346" s="2" t="s">
        <v>599</v>
      </c>
      <c r="C346" s="3">
        <v>1</v>
      </c>
      <c r="D346" s="14">
        <v>17.7</v>
      </c>
      <c r="E346" s="29">
        <v>10.94</v>
      </c>
      <c r="F346" s="23">
        <f t="shared" si="10"/>
        <v>0.38192090395480227</v>
      </c>
      <c r="G346" s="24"/>
      <c r="H346" s="25">
        <f t="shared" si="11"/>
        <v>0</v>
      </c>
    </row>
    <row r="347" spans="1:8" ht="15.6" x14ac:dyDescent="0.3">
      <c r="A347" s="1" t="s">
        <v>601</v>
      </c>
      <c r="B347" s="2" t="s">
        <v>599</v>
      </c>
      <c r="C347" s="3">
        <v>1</v>
      </c>
      <c r="D347" s="14">
        <v>19.66</v>
      </c>
      <c r="E347" s="29">
        <v>12.31</v>
      </c>
      <c r="F347" s="23">
        <f t="shared" si="10"/>
        <v>0.37385554425228884</v>
      </c>
      <c r="G347" s="24"/>
      <c r="H347" s="25">
        <f t="shared" si="11"/>
        <v>0</v>
      </c>
    </row>
    <row r="348" spans="1:8" ht="15.6" x14ac:dyDescent="0.3">
      <c r="A348" s="1" t="s">
        <v>602</v>
      </c>
      <c r="B348" s="2" t="s">
        <v>603</v>
      </c>
      <c r="C348" s="3">
        <v>1</v>
      </c>
      <c r="D348" s="14">
        <v>220.13</v>
      </c>
      <c r="E348" s="29">
        <v>125</v>
      </c>
      <c r="F348" s="23">
        <f t="shared" si="10"/>
        <v>0.43215372734293367</v>
      </c>
      <c r="G348" s="24"/>
      <c r="H348" s="25">
        <f t="shared" si="11"/>
        <v>0</v>
      </c>
    </row>
    <row r="349" spans="1:8" ht="15.6" x14ac:dyDescent="0.3">
      <c r="A349" s="1" t="s">
        <v>604</v>
      </c>
      <c r="B349" s="2" t="s">
        <v>605</v>
      </c>
      <c r="C349" s="3">
        <v>1</v>
      </c>
      <c r="D349" s="14">
        <v>45.04</v>
      </c>
      <c r="E349" s="29">
        <v>30.31</v>
      </c>
      <c r="F349" s="23">
        <f t="shared" si="10"/>
        <v>0.32704262877442281</v>
      </c>
      <c r="G349" s="24"/>
      <c r="H349" s="25">
        <f t="shared" si="11"/>
        <v>0</v>
      </c>
    </row>
    <row r="350" spans="1:8" ht="15.6" x14ac:dyDescent="0.3">
      <c r="A350" s="1" t="s">
        <v>606</v>
      </c>
      <c r="B350" s="2" t="s">
        <v>607</v>
      </c>
      <c r="C350" s="3">
        <v>1</v>
      </c>
      <c r="D350" s="14">
        <v>23.2</v>
      </c>
      <c r="E350" s="29">
        <v>12.38</v>
      </c>
      <c r="F350" s="23">
        <f t="shared" si="10"/>
        <v>0.46637931034482749</v>
      </c>
      <c r="G350" s="24"/>
      <c r="H350" s="25">
        <f t="shared" si="11"/>
        <v>0</v>
      </c>
    </row>
    <row r="351" spans="1:8" ht="15.6" x14ac:dyDescent="0.3">
      <c r="A351" s="1" t="s">
        <v>608</v>
      </c>
      <c r="B351" s="2" t="s">
        <v>607</v>
      </c>
      <c r="C351" s="3">
        <v>1</v>
      </c>
      <c r="D351" s="14">
        <v>23.89</v>
      </c>
      <c r="E351" s="29">
        <v>12.38</v>
      </c>
      <c r="F351" s="23">
        <f t="shared" si="10"/>
        <v>0.48179154457932183</v>
      </c>
      <c r="G351" s="24"/>
      <c r="H351" s="25">
        <f t="shared" si="11"/>
        <v>0</v>
      </c>
    </row>
    <row r="352" spans="1:8" ht="15.6" x14ac:dyDescent="0.3">
      <c r="A352" s="1" t="s">
        <v>609</v>
      </c>
      <c r="B352" s="2" t="s">
        <v>607</v>
      </c>
      <c r="C352" s="3">
        <v>1</v>
      </c>
      <c r="D352" s="14">
        <v>29.8</v>
      </c>
      <c r="E352" s="29">
        <v>14.44</v>
      </c>
      <c r="F352" s="23">
        <f t="shared" si="10"/>
        <v>0.51543624161073831</v>
      </c>
      <c r="G352" s="24"/>
      <c r="H352" s="25">
        <f t="shared" si="11"/>
        <v>0</v>
      </c>
    </row>
    <row r="353" spans="1:8" ht="15.6" x14ac:dyDescent="0.3">
      <c r="A353" s="1" t="s">
        <v>610</v>
      </c>
      <c r="B353" s="2" t="s">
        <v>611</v>
      </c>
      <c r="C353" s="3">
        <v>1</v>
      </c>
      <c r="D353" s="14">
        <v>42.8</v>
      </c>
      <c r="E353" s="29">
        <v>19.690000000000001</v>
      </c>
      <c r="F353" s="23">
        <f t="shared" si="10"/>
        <v>0.53995327102803725</v>
      </c>
      <c r="G353" s="24"/>
      <c r="H353" s="25">
        <f t="shared" si="11"/>
        <v>0</v>
      </c>
    </row>
    <row r="354" spans="1:8" ht="15.6" x14ac:dyDescent="0.3">
      <c r="A354" s="1" t="s">
        <v>612</v>
      </c>
      <c r="B354" s="2" t="s">
        <v>613</v>
      </c>
      <c r="C354" s="3">
        <v>1</v>
      </c>
      <c r="D354" s="14">
        <v>41.37</v>
      </c>
      <c r="E354" s="29">
        <v>19.690000000000001</v>
      </c>
      <c r="F354" s="23">
        <f t="shared" si="10"/>
        <v>0.52405124486342758</v>
      </c>
      <c r="G354" s="24"/>
      <c r="H354" s="25">
        <f t="shared" si="11"/>
        <v>0</v>
      </c>
    </row>
    <row r="355" spans="1:8" ht="15.6" x14ac:dyDescent="0.3">
      <c r="A355" s="1" t="s">
        <v>614</v>
      </c>
      <c r="B355" s="2" t="s">
        <v>615</v>
      </c>
      <c r="C355" s="3">
        <v>1</v>
      </c>
      <c r="D355" s="14">
        <v>31.88</v>
      </c>
      <c r="E355" s="29">
        <v>18.25</v>
      </c>
      <c r="F355" s="23">
        <f t="shared" si="10"/>
        <v>0.42754077791718947</v>
      </c>
      <c r="G355" s="24"/>
      <c r="H355" s="25">
        <f t="shared" si="11"/>
        <v>0</v>
      </c>
    </row>
    <row r="356" spans="1:8" ht="15.6" x14ac:dyDescent="0.3">
      <c r="A356" s="1" t="s">
        <v>616</v>
      </c>
      <c r="B356" s="2" t="s">
        <v>617</v>
      </c>
      <c r="C356" s="3">
        <v>1</v>
      </c>
      <c r="D356" s="14">
        <v>20.61</v>
      </c>
      <c r="E356" s="29">
        <v>13.69</v>
      </c>
      <c r="F356" s="23">
        <f t="shared" si="10"/>
        <v>0.33575934012615238</v>
      </c>
      <c r="G356" s="24"/>
      <c r="H356" s="25">
        <f t="shared" si="11"/>
        <v>0</v>
      </c>
    </row>
    <row r="357" spans="1:8" ht="15.6" x14ac:dyDescent="0.3">
      <c r="A357" s="1" t="s">
        <v>618</v>
      </c>
      <c r="B357" s="2" t="s">
        <v>619</v>
      </c>
      <c r="C357" s="3">
        <v>1</v>
      </c>
      <c r="D357" s="14">
        <v>19.57</v>
      </c>
      <c r="E357" s="29">
        <v>12</v>
      </c>
      <c r="F357" s="23">
        <f t="shared" si="10"/>
        <v>0.38681655595298925</v>
      </c>
      <c r="G357" s="24"/>
      <c r="H357" s="25">
        <f t="shared" si="11"/>
        <v>0</v>
      </c>
    </row>
    <row r="358" spans="1:8" ht="15.6" x14ac:dyDescent="0.3">
      <c r="A358" s="1" t="s">
        <v>620</v>
      </c>
      <c r="B358" s="2" t="s">
        <v>621</v>
      </c>
      <c r="C358" s="3">
        <v>1</v>
      </c>
      <c r="D358" s="14">
        <v>41.5</v>
      </c>
      <c r="E358" s="29">
        <v>16.440000000000001</v>
      </c>
      <c r="F358" s="23">
        <f t="shared" si="10"/>
        <v>0.60385542168674688</v>
      </c>
      <c r="G358" s="24"/>
      <c r="H358" s="25">
        <f t="shared" si="11"/>
        <v>0</v>
      </c>
    </row>
    <row r="359" spans="1:8" ht="15.6" x14ac:dyDescent="0.3">
      <c r="A359" s="1" t="s">
        <v>622</v>
      </c>
      <c r="B359" s="2" t="s">
        <v>623</v>
      </c>
      <c r="C359" s="3">
        <v>1</v>
      </c>
      <c r="D359" s="14">
        <v>45.6</v>
      </c>
      <c r="E359" s="29">
        <v>21.94</v>
      </c>
      <c r="F359" s="23">
        <f t="shared" si="10"/>
        <v>0.51885964912280702</v>
      </c>
      <c r="G359" s="24"/>
      <c r="H359" s="25">
        <f t="shared" si="11"/>
        <v>0</v>
      </c>
    </row>
    <row r="360" spans="1:8" ht="15.6" x14ac:dyDescent="0.3">
      <c r="A360" s="1" t="s">
        <v>624</v>
      </c>
      <c r="B360" s="2" t="s">
        <v>625</v>
      </c>
      <c r="C360" s="3">
        <v>1</v>
      </c>
      <c r="D360" s="14">
        <v>140.9</v>
      </c>
      <c r="E360" s="29">
        <v>20.56</v>
      </c>
      <c r="F360" s="23">
        <f t="shared" si="10"/>
        <v>0.85408090844570617</v>
      </c>
      <c r="G360" s="24"/>
      <c r="H360" s="25">
        <f t="shared" si="11"/>
        <v>0</v>
      </c>
    </row>
    <row r="361" spans="1:8" ht="15.6" x14ac:dyDescent="0.3">
      <c r="A361" s="1" t="s">
        <v>626</v>
      </c>
      <c r="B361" s="2" t="s">
        <v>625</v>
      </c>
      <c r="C361" s="3">
        <v>1</v>
      </c>
      <c r="D361" s="14">
        <v>125.78</v>
      </c>
      <c r="E361" s="29">
        <v>27.44</v>
      </c>
      <c r="F361" s="23">
        <f t="shared" si="10"/>
        <v>0.781841310224201</v>
      </c>
      <c r="G361" s="24"/>
      <c r="H361" s="25">
        <f t="shared" si="11"/>
        <v>0</v>
      </c>
    </row>
    <row r="362" spans="1:8" ht="15.6" x14ac:dyDescent="0.3">
      <c r="A362" s="1" t="s">
        <v>627</v>
      </c>
      <c r="B362" s="2" t="s">
        <v>625</v>
      </c>
      <c r="C362" s="3">
        <v>1</v>
      </c>
      <c r="D362" s="14">
        <v>143.44999999999999</v>
      </c>
      <c r="E362" s="29">
        <v>34.380000000000003</v>
      </c>
      <c r="F362" s="23">
        <f t="shared" si="10"/>
        <v>0.76033461136284419</v>
      </c>
      <c r="G362" s="24"/>
      <c r="H362" s="25">
        <f t="shared" si="11"/>
        <v>0</v>
      </c>
    </row>
    <row r="363" spans="1:8" ht="15.6" x14ac:dyDescent="0.3">
      <c r="A363" s="1" t="s">
        <v>628</v>
      </c>
      <c r="B363" s="2" t="s">
        <v>625</v>
      </c>
      <c r="C363" s="3">
        <v>1</v>
      </c>
      <c r="D363" s="14">
        <v>238.27</v>
      </c>
      <c r="E363" s="29">
        <v>37.130000000000003</v>
      </c>
      <c r="F363" s="23">
        <f t="shared" si="10"/>
        <v>0.84416838040877995</v>
      </c>
      <c r="G363" s="24"/>
      <c r="H363" s="25">
        <f t="shared" si="11"/>
        <v>0</v>
      </c>
    </row>
    <row r="364" spans="1:8" ht="15.6" x14ac:dyDescent="0.3">
      <c r="A364" s="26" t="s">
        <v>629</v>
      </c>
      <c r="B364" s="10" t="s">
        <v>630</v>
      </c>
      <c r="C364" s="11">
        <v>1</v>
      </c>
      <c r="D364" s="16"/>
      <c r="E364" s="29">
        <v>21.19</v>
      </c>
      <c r="F364" s="23"/>
      <c r="G364" s="24"/>
      <c r="H364" s="25">
        <f t="shared" si="11"/>
        <v>0</v>
      </c>
    </row>
    <row r="365" spans="1:8" ht="15.6" x14ac:dyDescent="0.3">
      <c r="A365" s="26" t="s">
        <v>631</v>
      </c>
      <c r="B365" s="10" t="s">
        <v>632</v>
      </c>
      <c r="C365" s="11">
        <v>1</v>
      </c>
      <c r="D365" s="16"/>
      <c r="E365" s="29">
        <v>21.94</v>
      </c>
      <c r="F365" s="23"/>
      <c r="G365" s="24"/>
      <c r="H365" s="25">
        <f t="shared" si="11"/>
        <v>0</v>
      </c>
    </row>
    <row r="366" spans="1:8" ht="15.6" x14ac:dyDescent="0.3">
      <c r="A366" s="26" t="s">
        <v>633</v>
      </c>
      <c r="B366" s="10" t="s">
        <v>634</v>
      </c>
      <c r="C366" s="11">
        <v>1</v>
      </c>
      <c r="D366" s="16">
        <v>1014</v>
      </c>
      <c r="E366" s="29">
        <v>468.75</v>
      </c>
      <c r="F366" s="23">
        <f t="shared" ref="F366:F372" si="12">1-(E366/D366)</f>
        <v>0.53772189349112431</v>
      </c>
      <c r="G366" s="24"/>
      <c r="H366" s="25">
        <f t="shared" si="11"/>
        <v>0</v>
      </c>
    </row>
    <row r="367" spans="1:8" ht="15.6" x14ac:dyDescent="0.3">
      <c r="A367" s="26" t="s">
        <v>635</v>
      </c>
      <c r="B367" s="10" t="s">
        <v>636</v>
      </c>
      <c r="C367" s="11">
        <v>1</v>
      </c>
      <c r="D367" s="16">
        <v>613.22</v>
      </c>
      <c r="E367" s="29">
        <v>361.25</v>
      </c>
      <c r="F367" s="23">
        <f t="shared" si="12"/>
        <v>0.41089657871563223</v>
      </c>
      <c r="G367" s="24"/>
      <c r="H367" s="25">
        <f t="shared" si="11"/>
        <v>0</v>
      </c>
    </row>
    <row r="368" spans="1:8" ht="15.6" x14ac:dyDescent="0.3">
      <c r="A368" s="26" t="s">
        <v>637</v>
      </c>
      <c r="B368" s="10" t="s">
        <v>638</v>
      </c>
      <c r="C368" s="11">
        <v>1</v>
      </c>
      <c r="D368" s="16">
        <v>525.89</v>
      </c>
      <c r="E368" s="29">
        <v>211.25</v>
      </c>
      <c r="F368" s="23">
        <f t="shared" si="12"/>
        <v>0.59830002471999855</v>
      </c>
      <c r="G368" s="24"/>
      <c r="H368" s="25">
        <f t="shared" si="11"/>
        <v>0</v>
      </c>
    </row>
    <row r="369" spans="1:8" ht="15.6" x14ac:dyDescent="0.3">
      <c r="A369" s="26" t="s">
        <v>639</v>
      </c>
      <c r="B369" s="10" t="s">
        <v>640</v>
      </c>
      <c r="C369" s="11">
        <v>1</v>
      </c>
      <c r="D369" s="16">
        <v>248.3</v>
      </c>
      <c r="E369" s="29">
        <v>136.25</v>
      </c>
      <c r="F369" s="23">
        <f t="shared" si="12"/>
        <v>0.45126862666129686</v>
      </c>
      <c r="G369" s="24"/>
      <c r="H369" s="25">
        <f t="shared" si="11"/>
        <v>0</v>
      </c>
    </row>
    <row r="370" spans="1:8" ht="15.6" x14ac:dyDescent="0.3">
      <c r="A370" s="26" t="s">
        <v>641</v>
      </c>
      <c r="B370" s="10" t="s">
        <v>642</v>
      </c>
      <c r="C370" s="11">
        <v>1</v>
      </c>
      <c r="D370" s="16">
        <v>88.6</v>
      </c>
      <c r="E370" s="29">
        <v>59.38</v>
      </c>
      <c r="F370" s="23">
        <f t="shared" si="12"/>
        <v>0.32979683972911955</v>
      </c>
      <c r="G370" s="24"/>
      <c r="H370" s="25">
        <f t="shared" si="11"/>
        <v>0</v>
      </c>
    </row>
    <row r="371" spans="1:8" ht="15.6" x14ac:dyDescent="0.3">
      <c r="A371" s="26" t="s">
        <v>643</v>
      </c>
      <c r="B371" s="10" t="s">
        <v>644</v>
      </c>
      <c r="C371" s="11">
        <v>1</v>
      </c>
      <c r="D371" s="16">
        <v>31.68</v>
      </c>
      <c r="E371" s="29">
        <v>19.940000000000001</v>
      </c>
      <c r="F371" s="23">
        <f t="shared" si="12"/>
        <v>0.37058080808080807</v>
      </c>
      <c r="G371" s="24"/>
      <c r="H371" s="25">
        <f t="shared" si="11"/>
        <v>0</v>
      </c>
    </row>
    <row r="372" spans="1:8" ht="15.6" x14ac:dyDescent="0.3">
      <c r="A372" s="26" t="s">
        <v>645</v>
      </c>
      <c r="B372" s="10" t="s">
        <v>646</v>
      </c>
      <c r="C372" s="11">
        <v>1</v>
      </c>
      <c r="D372" s="16">
        <v>63.83</v>
      </c>
      <c r="E372" s="29">
        <v>17.440000000000001</v>
      </c>
      <c r="F372" s="23">
        <f t="shared" si="12"/>
        <v>0.72677424408585301</v>
      </c>
      <c r="G372" s="24"/>
      <c r="H372" s="25">
        <f t="shared" si="11"/>
        <v>0</v>
      </c>
    </row>
    <row r="373" spans="1:8" ht="15.6" x14ac:dyDescent="0.3">
      <c r="A373" s="26" t="s">
        <v>647</v>
      </c>
      <c r="B373" s="10" t="s">
        <v>648</v>
      </c>
      <c r="C373" s="11">
        <v>1</v>
      </c>
      <c r="D373" s="16"/>
      <c r="E373" s="29">
        <v>53.13</v>
      </c>
      <c r="F373" s="23"/>
      <c r="G373" s="24"/>
      <c r="H373" s="25">
        <f t="shared" si="11"/>
        <v>0</v>
      </c>
    </row>
    <row r="374" spans="1:8" ht="15.6" x14ac:dyDescent="0.3">
      <c r="A374" s="26" t="s">
        <v>649</v>
      </c>
      <c r="B374" s="10" t="s">
        <v>650</v>
      </c>
      <c r="C374" s="11">
        <v>1</v>
      </c>
      <c r="D374" s="16"/>
      <c r="E374" s="29">
        <v>54.38</v>
      </c>
      <c r="F374" s="23"/>
      <c r="G374" s="24"/>
      <c r="H374" s="25">
        <f t="shared" si="11"/>
        <v>0</v>
      </c>
    </row>
    <row r="375" spans="1:8" ht="15.6" x14ac:dyDescent="0.3">
      <c r="A375" s="26" t="s">
        <v>651</v>
      </c>
      <c r="B375" s="10" t="s">
        <v>652</v>
      </c>
      <c r="C375" s="11">
        <v>1</v>
      </c>
      <c r="D375" s="16">
        <v>40.43</v>
      </c>
      <c r="E375" s="29">
        <v>27.5</v>
      </c>
      <c r="F375" s="23">
        <f t="shared" ref="F375:F415" si="13">1-(E375/D375)</f>
        <v>0.31981202077665105</v>
      </c>
      <c r="G375" s="24"/>
      <c r="H375" s="25">
        <f t="shared" si="11"/>
        <v>0</v>
      </c>
    </row>
    <row r="376" spans="1:8" ht="15.6" x14ac:dyDescent="0.3">
      <c r="A376" s="26" t="s">
        <v>653</v>
      </c>
      <c r="B376" s="10" t="s">
        <v>654</v>
      </c>
      <c r="C376" s="11">
        <v>1</v>
      </c>
      <c r="D376" s="16">
        <v>26.14</v>
      </c>
      <c r="E376" s="29">
        <v>13.75</v>
      </c>
      <c r="F376" s="23">
        <f t="shared" si="13"/>
        <v>0.47398622800306045</v>
      </c>
      <c r="G376" s="24"/>
      <c r="H376" s="25">
        <f t="shared" si="11"/>
        <v>0</v>
      </c>
    </row>
    <row r="377" spans="1:8" ht="15.6" x14ac:dyDescent="0.3">
      <c r="A377" s="26" t="s">
        <v>655</v>
      </c>
      <c r="B377" s="10" t="s">
        <v>656</v>
      </c>
      <c r="C377" s="11">
        <v>1</v>
      </c>
      <c r="D377" s="16">
        <v>30.44</v>
      </c>
      <c r="E377" s="29">
        <v>20.63</v>
      </c>
      <c r="F377" s="23">
        <f t="shared" si="13"/>
        <v>0.32227332457293045</v>
      </c>
      <c r="G377" s="24"/>
      <c r="H377" s="25">
        <f t="shared" si="11"/>
        <v>0</v>
      </c>
    </row>
    <row r="378" spans="1:8" ht="15.6" x14ac:dyDescent="0.3">
      <c r="A378" s="26" t="s">
        <v>657</v>
      </c>
      <c r="B378" s="10" t="s">
        <v>658</v>
      </c>
      <c r="C378" s="11">
        <v>1</v>
      </c>
      <c r="D378" s="16">
        <v>30.55</v>
      </c>
      <c r="E378" s="29">
        <v>20.63</v>
      </c>
      <c r="F378" s="23">
        <f t="shared" si="13"/>
        <v>0.32471358428805241</v>
      </c>
      <c r="G378" s="24"/>
      <c r="H378" s="25">
        <f t="shared" si="11"/>
        <v>0</v>
      </c>
    </row>
    <row r="379" spans="1:8" ht="15.6" x14ac:dyDescent="0.3">
      <c r="A379" s="26" t="s">
        <v>659</v>
      </c>
      <c r="B379" s="10" t="s">
        <v>660</v>
      </c>
      <c r="C379" s="11">
        <v>1</v>
      </c>
      <c r="D379" s="16">
        <v>26.47</v>
      </c>
      <c r="E379" s="29">
        <v>12.75</v>
      </c>
      <c r="F379" s="23">
        <f t="shared" si="13"/>
        <v>0.51832262939176421</v>
      </c>
      <c r="G379" s="24"/>
      <c r="H379" s="25">
        <f t="shared" si="11"/>
        <v>0</v>
      </c>
    </row>
    <row r="380" spans="1:8" ht="15.6" x14ac:dyDescent="0.3">
      <c r="A380" s="26" t="s">
        <v>661</v>
      </c>
      <c r="B380" s="10" t="s">
        <v>662</v>
      </c>
      <c r="C380" s="11">
        <v>1</v>
      </c>
      <c r="D380" s="16">
        <v>25.35</v>
      </c>
      <c r="E380" s="29">
        <v>12.75</v>
      </c>
      <c r="F380" s="23">
        <f t="shared" si="13"/>
        <v>0.49704142011834318</v>
      </c>
      <c r="G380" s="24"/>
      <c r="H380" s="25">
        <f t="shared" si="11"/>
        <v>0</v>
      </c>
    </row>
    <row r="381" spans="1:8" ht="15.6" x14ac:dyDescent="0.3">
      <c r="A381" s="26" t="s">
        <v>663</v>
      </c>
      <c r="B381" s="10" t="s">
        <v>664</v>
      </c>
      <c r="C381" s="11">
        <v>1</v>
      </c>
      <c r="D381" s="16">
        <v>23.1</v>
      </c>
      <c r="E381" s="29">
        <v>11.88</v>
      </c>
      <c r="F381" s="23">
        <f t="shared" si="13"/>
        <v>0.48571428571428577</v>
      </c>
      <c r="G381" s="24"/>
      <c r="H381" s="25">
        <f t="shared" si="11"/>
        <v>0</v>
      </c>
    </row>
    <row r="382" spans="1:8" ht="15.6" x14ac:dyDescent="0.3">
      <c r="A382" s="12" t="s">
        <v>665</v>
      </c>
      <c r="B382" s="10" t="s">
        <v>666</v>
      </c>
      <c r="C382" s="11">
        <v>1</v>
      </c>
      <c r="D382" s="16">
        <v>33.04</v>
      </c>
      <c r="E382" s="29">
        <v>12.44</v>
      </c>
      <c r="F382" s="23">
        <f t="shared" si="13"/>
        <v>0.62348668280871666</v>
      </c>
      <c r="G382" s="24"/>
      <c r="H382" s="25">
        <f t="shared" si="11"/>
        <v>0</v>
      </c>
    </row>
    <row r="383" spans="1:8" ht="15.6" x14ac:dyDescent="0.3">
      <c r="A383" s="12" t="s">
        <v>667</v>
      </c>
      <c r="B383" s="10" t="s">
        <v>666</v>
      </c>
      <c r="C383" s="11">
        <v>1</v>
      </c>
      <c r="D383" s="16">
        <v>44.05</v>
      </c>
      <c r="E383" s="29">
        <v>17.5</v>
      </c>
      <c r="F383" s="23">
        <f t="shared" si="13"/>
        <v>0.6027241770715096</v>
      </c>
      <c r="G383" s="24"/>
      <c r="H383" s="25">
        <f t="shared" si="11"/>
        <v>0</v>
      </c>
    </row>
    <row r="384" spans="1:8" ht="19.2" customHeight="1" x14ac:dyDescent="0.3">
      <c r="A384" s="12" t="s">
        <v>668</v>
      </c>
      <c r="B384" s="10" t="s">
        <v>669</v>
      </c>
      <c r="C384" s="11">
        <v>1</v>
      </c>
      <c r="D384" s="16">
        <v>10.98</v>
      </c>
      <c r="E384" s="29">
        <v>7.63</v>
      </c>
      <c r="F384" s="23">
        <f t="shared" si="13"/>
        <v>0.30510018214936252</v>
      </c>
      <c r="G384" s="24"/>
      <c r="H384" s="25">
        <f t="shared" si="11"/>
        <v>0</v>
      </c>
    </row>
    <row r="385" spans="1:8" ht="15.6" x14ac:dyDescent="0.3">
      <c r="A385" s="26" t="s">
        <v>670</v>
      </c>
      <c r="B385" s="10" t="s">
        <v>554</v>
      </c>
      <c r="C385" s="11">
        <v>1</v>
      </c>
      <c r="D385" s="16">
        <v>146.44999999999999</v>
      </c>
      <c r="E385" s="29">
        <v>81.25</v>
      </c>
      <c r="F385" s="23">
        <f t="shared" si="13"/>
        <v>0.44520314100375546</v>
      </c>
      <c r="G385" s="24"/>
      <c r="H385" s="25">
        <f t="shared" si="11"/>
        <v>0</v>
      </c>
    </row>
    <row r="386" spans="1:8" ht="15.6" x14ac:dyDescent="0.3">
      <c r="A386" s="26" t="s">
        <v>671</v>
      </c>
      <c r="B386" s="10" t="s">
        <v>672</v>
      </c>
      <c r="C386" s="11">
        <v>1</v>
      </c>
      <c r="D386" s="16">
        <v>17.95</v>
      </c>
      <c r="E386" s="29">
        <v>12.44</v>
      </c>
      <c r="F386" s="23">
        <f t="shared" si="13"/>
        <v>0.3069637883008357</v>
      </c>
      <c r="G386" s="24"/>
      <c r="H386" s="25">
        <f t="shared" si="11"/>
        <v>0</v>
      </c>
    </row>
    <row r="387" spans="1:8" ht="15.6" x14ac:dyDescent="0.3">
      <c r="A387" s="26" t="s">
        <v>673</v>
      </c>
      <c r="B387" s="10" t="s">
        <v>672</v>
      </c>
      <c r="C387" s="11">
        <v>1</v>
      </c>
      <c r="D387" s="16">
        <v>18.62</v>
      </c>
      <c r="E387" s="29">
        <v>13.69</v>
      </c>
      <c r="F387" s="23">
        <f t="shared" si="13"/>
        <v>0.26476906552094526</v>
      </c>
      <c r="G387" s="24"/>
      <c r="H387" s="25">
        <f t="shared" si="11"/>
        <v>0</v>
      </c>
    </row>
    <row r="388" spans="1:8" ht="15.6" x14ac:dyDescent="0.3">
      <c r="A388" s="26" t="s">
        <v>674</v>
      </c>
      <c r="B388" s="10" t="s">
        <v>675</v>
      </c>
      <c r="C388" s="11">
        <v>1</v>
      </c>
      <c r="D388" s="16">
        <v>31.86</v>
      </c>
      <c r="E388" s="29">
        <v>18.13</v>
      </c>
      <c r="F388" s="23">
        <f t="shared" si="13"/>
        <v>0.43094789704959202</v>
      </c>
      <c r="G388" s="24"/>
      <c r="H388" s="25">
        <f t="shared" si="11"/>
        <v>0</v>
      </c>
    </row>
    <row r="389" spans="1:8" ht="15.6" x14ac:dyDescent="0.3">
      <c r="A389" s="26" t="s">
        <v>676</v>
      </c>
      <c r="B389" s="10" t="s">
        <v>677</v>
      </c>
      <c r="C389" s="11">
        <v>1</v>
      </c>
      <c r="D389" s="16">
        <v>12.18</v>
      </c>
      <c r="E389" s="29">
        <v>8.44</v>
      </c>
      <c r="F389" s="23">
        <f t="shared" si="13"/>
        <v>0.30706075533661747</v>
      </c>
      <c r="G389" s="24"/>
      <c r="H389" s="25">
        <f t="shared" ref="H389:H415" si="14">(E389*G389)</f>
        <v>0</v>
      </c>
    </row>
    <row r="390" spans="1:8" ht="15.6" x14ac:dyDescent="0.3">
      <c r="A390" s="26" t="s">
        <v>678</v>
      </c>
      <c r="B390" s="10" t="s">
        <v>679</v>
      </c>
      <c r="C390" s="11">
        <v>1</v>
      </c>
      <c r="D390" s="16">
        <v>46.76</v>
      </c>
      <c r="E390" s="29">
        <v>24.38</v>
      </c>
      <c r="F390" s="23">
        <f t="shared" si="13"/>
        <v>0.47861420017108636</v>
      </c>
      <c r="G390" s="24"/>
      <c r="H390" s="25">
        <f t="shared" si="14"/>
        <v>0</v>
      </c>
    </row>
    <row r="391" spans="1:8" ht="15.6" x14ac:dyDescent="0.3">
      <c r="A391" s="26" t="s">
        <v>680</v>
      </c>
      <c r="B391" s="10" t="s">
        <v>679</v>
      </c>
      <c r="C391" s="11">
        <v>1</v>
      </c>
      <c r="D391" s="16">
        <v>49.12</v>
      </c>
      <c r="E391" s="29">
        <v>28.13</v>
      </c>
      <c r="F391" s="23">
        <f t="shared" si="13"/>
        <v>0.4273208469055374</v>
      </c>
      <c r="G391" s="24"/>
      <c r="H391" s="25">
        <f t="shared" si="14"/>
        <v>0</v>
      </c>
    </row>
    <row r="392" spans="1:8" ht="15.6" x14ac:dyDescent="0.3">
      <c r="A392" s="26" t="s">
        <v>681</v>
      </c>
      <c r="B392" s="10" t="s">
        <v>682</v>
      </c>
      <c r="C392" s="11">
        <v>1</v>
      </c>
      <c r="D392" s="16">
        <v>47.04</v>
      </c>
      <c r="E392" s="29">
        <v>28.13</v>
      </c>
      <c r="F392" s="23">
        <f t="shared" si="13"/>
        <v>0.40199829931972786</v>
      </c>
      <c r="G392" s="24"/>
      <c r="H392" s="25">
        <f t="shared" si="14"/>
        <v>0</v>
      </c>
    </row>
    <row r="393" spans="1:8" ht="15.6" x14ac:dyDescent="0.3">
      <c r="A393" s="26" t="s">
        <v>683</v>
      </c>
      <c r="B393" s="10" t="s">
        <v>684</v>
      </c>
      <c r="C393" s="11">
        <v>1</v>
      </c>
      <c r="D393" s="16">
        <v>913.28</v>
      </c>
      <c r="E393" s="29">
        <v>593.75</v>
      </c>
      <c r="F393" s="23">
        <f t="shared" si="13"/>
        <v>0.34987079537491239</v>
      </c>
      <c r="G393" s="24"/>
      <c r="H393" s="25">
        <f t="shared" si="14"/>
        <v>0</v>
      </c>
    </row>
    <row r="394" spans="1:8" ht="15.6" x14ac:dyDescent="0.3">
      <c r="A394" s="26" t="s">
        <v>685</v>
      </c>
      <c r="B394" s="10" t="s">
        <v>686</v>
      </c>
      <c r="C394" s="11">
        <v>1</v>
      </c>
      <c r="D394" s="16">
        <v>50.46</v>
      </c>
      <c r="E394" s="29">
        <v>33.75</v>
      </c>
      <c r="F394" s="23">
        <f t="shared" si="13"/>
        <v>0.33115338882282996</v>
      </c>
      <c r="G394" s="24"/>
      <c r="H394" s="25">
        <f t="shared" si="14"/>
        <v>0</v>
      </c>
    </row>
    <row r="395" spans="1:8" ht="15.6" x14ac:dyDescent="0.3">
      <c r="A395" s="26" t="s">
        <v>687</v>
      </c>
      <c r="B395" s="10" t="s">
        <v>686</v>
      </c>
      <c r="C395" s="11">
        <v>1</v>
      </c>
      <c r="D395" s="16">
        <v>50.46</v>
      </c>
      <c r="E395" s="29">
        <v>33.75</v>
      </c>
      <c r="F395" s="23">
        <f t="shared" si="13"/>
        <v>0.33115338882282996</v>
      </c>
      <c r="G395" s="24"/>
      <c r="H395" s="25">
        <f t="shared" si="14"/>
        <v>0</v>
      </c>
    </row>
    <row r="396" spans="1:8" ht="15.6" x14ac:dyDescent="0.3">
      <c r="A396" s="26" t="s">
        <v>688</v>
      </c>
      <c r="B396" s="10" t="s">
        <v>689</v>
      </c>
      <c r="C396" s="11">
        <v>1</v>
      </c>
      <c r="D396" s="16">
        <v>50.46</v>
      </c>
      <c r="E396" s="29">
        <v>33.75</v>
      </c>
      <c r="F396" s="23">
        <f t="shared" si="13"/>
        <v>0.33115338882282996</v>
      </c>
      <c r="G396" s="24"/>
      <c r="H396" s="25">
        <f t="shared" si="14"/>
        <v>0</v>
      </c>
    </row>
    <row r="397" spans="1:8" ht="15.6" x14ac:dyDescent="0.3">
      <c r="A397" s="26" t="s">
        <v>690</v>
      </c>
      <c r="B397" s="10" t="s">
        <v>689</v>
      </c>
      <c r="C397" s="11">
        <v>1</v>
      </c>
      <c r="D397" s="16">
        <v>50.46</v>
      </c>
      <c r="E397" s="29">
        <v>33.75</v>
      </c>
      <c r="F397" s="23">
        <f t="shared" si="13"/>
        <v>0.33115338882282996</v>
      </c>
      <c r="G397" s="24"/>
      <c r="H397" s="25">
        <f t="shared" si="14"/>
        <v>0</v>
      </c>
    </row>
    <row r="398" spans="1:8" ht="15.6" x14ac:dyDescent="0.3">
      <c r="A398" s="26" t="s">
        <v>691</v>
      </c>
      <c r="B398" s="10" t="s">
        <v>692</v>
      </c>
      <c r="C398" s="11">
        <v>1</v>
      </c>
      <c r="D398" s="16">
        <v>50.46</v>
      </c>
      <c r="E398" s="29">
        <v>33.75</v>
      </c>
      <c r="F398" s="23">
        <f t="shared" si="13"/>
        <v>0.33115338882282996</v>
      </c>
      <c r="G398" s="24"/>
      <c r="H398" s="25">
        <f t="shared" si="14"/>
        <v>0</v>
      </c>
    </row>
    <row r="399" spans="1:8" ht="15.6" x14ac:dyDescent="0.3">
      <c r="A399" s="26" t="s">
        <v>693</v>
      </c>
      <c r="B399" s="10" t="s">
        <v>694</v>
      </c>
      <c r="C399" s="11">
        <v>1</v>
      </c>
      <c r="D399" s="16">
        <v>35.75</v>
      </c>
      <c r="E399" s="29">
        <v>24.38</v>
      </c>
      <c r="F399" s="23">
        <f t="shared" si="13"/>
        <v>0.31804195804195812</v>
      </c>
      <c r="G399" s="24"/>
      <c r="H399" s="25">
        <f t="shared" si="14"/>
        <v>0</v>
      </c>
    </row>
    <row r="400" spans="1:8" ht="15.6" x14ac:dyDescent="0.3">
      <c r="A400" s="26" t="s">
        <v>695</v>
      </c>
      <c r="B400" s="10" t="s">
        <v>694</v>
      </c>
      <c r="C400" s="11">
        <v>1</v>
      </c>
      <c r="D400" s="16">
        <v>40.22</v>
      </c>
      <c r="E400" s="29">
        <v>25.63</v>
      </c>
      <c r="F400" s="23">
        <f t="shared" si="13"/>
        <v>0.36275484833416216</v>
      </c>
      <c r="G400" s="24"/>
      <c r="H400" s="25">
        <f t="shared" si="14"/>
        <v>0</v>
      </c>
    </row>
    <row r="401" spans="1:8" ht="15.6" x14ac:dyDescent="0.3">
      <c r="A401" s="26" t="s">
        <v>696</v>
      </c>
      <c r="B401" s="10" t="s">
        <v>697</v>
      </c>
      <c r="C401" s="11">
        <v>1</v>
      </c>
      <c r="D401" s="16">
        <v>76.84</v>
      </c>
      <c r="E401" s="29">
        <v>49.38</v>
      </c>
      <c r="F401" s="23">
        <f t="shared" si="13"/>
        <v>0.35736595523165016</v>
      </c>
      <c r="G401" s="24"/>
      <c r="H401" s="25">
        <f t="shared" si="14"/>
        <v>0</v>
      </c>
    </row>
    <row r="402" spans="1:8" ht="15.6" x14ac:dyDescent="0.3">
      <c r="A402" s="26" t="s">
        <v>698</v>
      </c>
      <c r="B402" s="10" t="s">
        <v>699</v>
      </c>
      <c r="C402" s="11">
        <v>1</v>
      </c>
      <c r="D402" s="16">
        <v>58.69</v>
      </c>
      <c r="E402" s="29">
        <v>39.380000000000003</v>
      </c>
      <c r="F402" s="23">
        <f t="shared" si="13"/>
        <v>0.3290168682910205</v>
      </c>
      <c r="G402" s="24"/>
      <c r="H402" s="25">
        <f t="shared" si="14"/>
        <v>0</v>
      </c>
    </row>
    <row r="403" spans="1:8" ht="15.6" x14ac:dyDescent="0.3">
      <c r="A403" s="26" t="s">
        <v>700</v>
      </c>
      <c r="B403" s="10" t="s">
        <v>701</v>
      </c>
      <c r="C403" s="11">
        <v>1</v>
      </c>
      <c r="D403" s="16">
        <v>74.81</v>
      </c>
      <c r="E403" s="29">
        <v>48.75</v>
      </c>
      <c r="F403" s="23">
        <f t="shared" si="13"/>
        <v>0.34834915118299692</v>
      </c>
      <c r="G403" s="24"/>
      <c r="H403" s="25">
        <f t="shared" si="14"/>
        <v>0</v>
      </c>
    </row>
    <row r="404" spans="1:8" ht="15.6" x14ac:dyDescent="0.3">
      <c r="A404" s="26" t="s">
        <v>702</v>
      </c>
      <c r="B404" s="10" t="s">
        <v>703</v>
      </c>
      <c r="C404" s="11">
        <v>1</v>
      </c>
      <c r="D404" s="16">
        <v>19.149999999999999</v>
      </c>
      <c r="E404" s="29">
        <v>13.13</v>
      </c>
      <c r="F404" s="23">
        <f t="shared" si="13"/>
        <v>0.31436031331592684</v>
      </c>
      <c r="G404" s="24"/>
      <c r="H404" s="25">
        <f t="shared" si="14"/>
        <v>0</v>
      </c>
    </row>
    <row r="405" spans="1:8" ht="15.6" x14ac:dyDescent="0.3">
      <c r="A405" s="26" t="s">
        <v>704</v>
      </c>
      <c r="B405" s="10" t="s">
        <v>705</v>
      </c>
      <c r="C405" s="11">
        <v>1</v>
      </c>
      <c r="D405" s="16">
        <v>19.149999999999999</v>
      </c>
      <c r="E405" s="29">
        <v>13.13</v>
      </c>
      <c r="F405" s="23">
        <f t="shared" si="13"/>
        <v>0.31436031331592684</v>
      </c>
      <c r="G405" s="24"/>
      <c r="H405" s="25">
        <f t="shared" si="14"/>
        <v>0</v>
      </c>
    </row>
    <row r="406" spans="1:8" ht="15.6" x14ac:dyDescent="0.3">
      <c r="A406" s="26" t="s">
        <v>706</v>
      </c>
      <c r="B406" s="10" t="s">
        <v>707</v>
      </c>
      <c r="C406" s="11">
        <v>1</v>
      </c>
      <c r="D406" s="16">
        <v>21.41</v>
      </c>
      <c r="E406" s="29">
        <v>14.38</v>
      </c>
      <c r="F406" s="23">
        <f t="shared" si="13"/>
        <v>0.32835123773937414</v>
      </c>
      <c r="G406" s="24"/>
      <c r="H406" s="25">
        <f t="shared" si="14"/>
        <v>0</v>
      </c>
    </row>
    <row r="407" spans="1:8" ht="15.6" x14ac:dyDescent="0.3">
      <c r="A407" s="26" t="s">
        <v>708</v>
      </c>
      <c r="B407" s="10" t="s">
        <v>709</v>
      </c>
      <c r="C407" s="11">
        <v>1</v>
      </c>
      <c r="D407" s="16">
        <v>21.41</v>
      </c>
      <c r="E407" s="29">
        <v>14.38</v>
      </c>
      <c r="F407" s="23">
        <f t="shared" si="13"/>
        <v>0.32835123773937414</v>
      </c>
      <c r="G407" s="24"/>
      <c r="H407" s="25">
        <f t="shared" si="14"/>
        <v>0</v>
      </c>
    </row>
    <row r="408" spans="1:8" ht="15.6" x14ac:dyDescent="0.3">
      <c r="A408" s="26" t="s">
        <v>710</v>
      </c>
      <c r="B408" s="10" t="s">
        <v>711</v>
      </c>
      <c r="C408" s="11">
        <v>1</v>
      </c>
      <c r="D408" s="16">
        <v>148.38999999999999</v>
      </c>
      <c r="E408" s="29">
        <v>96.25</v>
      </c>
      <c r="F408" s="23">
        <f t="shared" si="13"/>
        <v>0.35137138621200881</v>
      </c>
      <c r="G408" s="24"/>
      <c r="H408" s="25">
        <f t="shared" si="14"/>
        <v>0</v>
      </c>
    </row>
    <row r="409" spans="1:8" ht="15.6" x14ac:dyDescent="0.3">
      <c r="A409" s="26" t="s">
        <v>712</v>
      </c>
      <c r="B409" s="10" t="s">
        <v>713</v>
      </c>
      <c r="C409" s="11">
        <v>1</v>
      </c>
      <c r="D409" s="16">
        <v>217.43</v>
      </c>
      <c r="E409" s="29">
        <v>125</v>
      </c>
      <c r="F409" s="23">
        <f t="shared" si="13"/>
        <v>0.42510233178494228</v>
      </c>
      <c r="G409" s="24"/>
      <c r="H409" s="25">
        <f t="shared" si="14"/>
        <v>0</v>
      </c>
    </row>
    <row r="410" spans="1:8" ht="15.6" x14ac:dyDescent="0.3">
      <c r="A410" s="26" t="s">
        <v>714</v>
      </c>
      <c r="B410" s="10" t="s">
        <v>715</v>
      </c>
      <c r="C410" s="11">
        <v>1</v>
      </c>
      <c r="D410" s="16">
        <v>52</v>
      </c>
      <c r="E410" s="29">
        <v>31.25</v>
      </c>
      <c r="F410" s="23">
        <f t="shared" si="13"/>
        <v>0.39903846153846156</v>
      </c>
      <c r="G410" s="24"/>
      <c r="H410" s="25">
        <f t="shared" si="14"/>
        <v>0</v>
      </c>
    </row>
    <row r="411" spans="1:8" ht="15.6" x14ac:dyDescent="0.3">
      <c r="A411" s="26" t="s">
        <v>716</v>
      </c>
      <c r="B411" s="10" t="s">
        <v>717</v>
      </c>
      <c r="C411" s="11">
        <v>1</v>
      </c>
      <c r="D411" s="16">
        <v>52</v>
      </c>
      <c r="E411" s="29">
        <v>31.25</v>
      </c>
      <c r="F411" s="23">
        <f t="shared" si="13"/>
        <v>0.39903846153846156</v>
      </c>
      <c r="G411" s="24"/>
      <c r="H411" s="25">
        <f t="shared" si="14"/>
        <v>0</v>
      </c>
    </row>
    <row r="412" spans="1:8" ht="15.6" x14ac:dyDescent="0.3">
      <c r="A412" s="26" t="s">
        <v>718</v>
      </c>
      <c r="B412" s="10" t="s">
        <v>719</v>
      </c>
      <c r="C412" s="11">
        <v>1</v>
      </c>
      <c r="D412" s="16">
        <v>89.58</v>
      </c>
      <c r="E412" s="29">
        <v>61.25</v>
      </c>
      <c r="F412" s="23">
        <f t="shared" si="13"/>
        <v>0.31625362804197366</v>
      </c>
      <c r="G412" s="24"/>
      <c r="H412" s="25">
        <f t="shared" si="14"/>
        <v>0</v>
      </c>
    </row>
    <row r="413" spans="1:8" ht="15.6" x14ac:dyDescent="0.3">
      <c r="A413" s="26" t="s">
        <v>720</v>
      </c>
      <c r="B413" s="10" t="s">
        <v>721</v>
      </c>
      <c r="C413" s="11">
        <v>1</v>
      </c>
      <c r="D413" s="16">
        <v>162.22999999999999</v>
      </c>
      <c r="E413" s="29">
        <v>98.75</v>
      </c>
      <c r="F413" s="23">
        <f t="shared" si="13"/>
        <v>0.39129630771127411</v>
      </c>
      <c r="G413" s="24"/>
      <c r="H413" s="25">
        <f t="shared" si="14"/>
        <v>0</v>
      </c>
    </row>
    <row r="414" spans="1:8" ht="15.6" x14ac:dyDescent="0.3">
      <c r="A414" s="26" t="s">
        <v>722</v>
      </c>
      <c r="B414" s="10" t="s">
        <v>723</v>
      </c>
      <c r="C414" s="11">
        <v>1</v>
      </c>
      <c r="D414" s="16">
        <v>28.81</v>
      </c>
      <c r="E414" s="29">
        <v>19.38</v>
      </c>
      <c r="F414" s="23">
        <f t="shared" si="13"/>
        <v>0.32731690385282886</v>
      </c>
      <c r="G414" s="24"/>
      <c r="H414" s="25">
        <f t="shared" si="14"/>
        <v>0</v>
      </c>
    </row>
    <row r="415" spans="1:8" ht="15.6" x14ac:dyDescent="0.3">
      <c r="A415" s="26" t="s">
        <v>724</v>
      </c>
      <c r="B415" s="10" t="s">
        <v>725</v>
      </c>
      <c r="C415" s="11">
        <v>1</v>
      </c>
      <c r="D415" s="16">
        <v>145.13999999999999</v>
      </c>
      <c r="E415" s="29">
        <v>98.75</v>
      </c>
      <c r="F415" s="23">
        <f t="shared" si="13"/>
        <v>0.31962243351247066</v>
      </c>
      <c r="G415" s="24"/>
      <c r="H415" s="25">
        <f t="shared" si="14"/>
        <v>0</v>
      </c>
    </row>
    <row r="416" spans="1:8" ht="15.6" x14ac:dyDescent="0.3">
      <c r="F416" s="30"/>
      <c r="G416" s="31" t="s">
        <v>731</v>
      </c>
      <c r="H416" s="32">
        <f>SUM(H4:H415)</f>
        <v>0</v>
      </c>
    </row>
  </sheetData>
  <conditionalFormatting sqref="A382:A384">
    <cfRule type="duplicateValues" dxfId="1" priority="1"/>
  </conditionalFormatting>
  <conditionalFormatting sqref="A385:A415 A364:A381">
    <cfRule type="duplicateValues" dxfId="0" priority="5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Best of BAHCO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</dc:creator>
  <cp:lastModifiedBy>P C</cp:lastModifiedBy>
  <dcterms:created xsi:type="dcterms:W3CDTF">2022-10-06T05:32:02Z</dcterms:created>
  <dcterms:modified xsi:type="dcterms:W3CDTF">2022-10-30T07:59:24Z</dcterms:modified>
</cp:coreProperties>
</file>